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035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10" r:id="rId9"/>
  </sheets>
  <calcPr calcId="124519"/>
</workbook>
</file>

<file path=xl/calcChain.xml><?xml version="1.0" encoding="utf-8"?>
<calcChain xmlns="http://schemas.openxmlformats.org/spreadsheetml/2006/main">
  <c r="B4" i="10"/>
  <c r="G3"/>
  <c r="F3"/>
  <c r="E3"/>
  <c r="D3"/>
  <c r="E2"/>
  <c r="C2"/>
  <c r="B2"/>
  <c r="G1"/>
  <c r="F1"/>
  <c r="E1"/>
  <c r="D1"/>
  <c r="C1"/>
  <c r="B1"/>
  <c r="F17" i="6"/>
  <c r="F6" s="1"/>
  <c r="E7"/>
  <c r="E6" s="1"/>
  <c r="E6" i="5"/>
  <c r="E6" i="3"/>
  <c r="D8" i="6"/>
  <c r="D9"/>
  <c r="D10"/>
  <c r="D11"/>
  <c r="D12"/>
  <c r="D13"/>
  <c r="D14"/>
  <c r="D15"/>
  <c r="D16"/>
  <c r="D18"/>
  <c r="D19"/>
  <c r="D20"/>
  <c r="D21"/>
  <c r="D22"/>
  <c r="D23"/>
  <c r="D24"/>
  <c r="D25"/>
  <c r="D26"/>
  <c r="D27"/>
  <c r="D28"/>
  <c r="D29"/>
  <c r="D30"/>
  <c r="D31"/>
  <c r="D32"/>
  <c r="D33"/>
  <c r="D34"/>
  <c r="D24" i="5"/>
  <c r="D23"/>
  <c r="D22"/>
  <c r="D21"/>
  <c r="D20"/>
  <c r="F19"/>
  <c r="D19"/>
  <c r="D18"/>
  <c r="D17"/>
  <c r="D16"/>
  <c r="D15"/>
  <c r="F14"/>
  <c r="D14"/>
  <c r="D13"/>
  <c r="D12"/>
  <c r="D11"/>
  <c r="D10"/>
  <c r="D9"/>
  <c r="F8"/>
  <c r="D8" s="1"/>
  <c r="F7"/>
  <c r="D7" s="1"/>
  <c r="C30" i="4"/>
  <c r="F19" i="3"/>
  <c r="D19" s="1"/>
  <c r="F8"/>
  <c r="D17"/>
  <c r="D18"/>
  <c r="D20"/>
  <c r="D21"/>
  <c r="D22"/>
  <c r="D23"/>
  <c r="D24"/>
  <c r="F14"/>
  <c r="D12"/>
  <c r="D13"/>
  <c r="D9"/>
  <c r="D10"/>
  <c r="D11"/>
  <c r="D14"/>
  <c r="D15"/>
  <c r="D16"/>
  <c r="E4" i="7"/>
  <c r="D4"/>
  <c r="C3"/>
  <c r="D2"/>
  <c r="B2"/>
  <c r="F1"/>
  <c r="E1"/>
  <c r="D1"/>
  <c r="C1"/>
  <c r="B1"/>
  <c r="C3" i="6"/>
  <c r="D2"/>
  <c r="B2"/>
  <c r="F1"/>
  <c r="E1"/>
  <c r="D1"/>
  <c r="C1"/>
  <c r="B1"/>
  <c r="E4" i="5"/>
  <c r="D4"/>
  <c r="C3"/>
  <c r="D2"/>
  <c r="B2"/>
  <c r="F1"/>
  <c r="E1"/>
  <c r="D1"/>
  <c r="C1"/>
  <c r="B1"/>
  <c r="C3" i="4"/>
  <c r="H2"/>
  <c r="F2"/>
  <c r="D2"/>
  <c r="C2"/>
  <c r="B2"/>
  <c r="H1"/>
  <c r="G1"/>
  <c r="F1"/>
  <c r="E1"/>
  <c r="D1"/>
  <c r="C1"/>
  <c r="B1"/>
  <c r="H4" i="3"/>
  <c r="G4"/>
  <c r="D4"/>
  <c r="C3"/>
  <c r="I2"/>
  <c r="G2"/>
  <c r="D2"/>
  <c r="C2"/>
  <c r="B2"/>
  <c r="I1"/>
  <c r="H1"/>
  <c r="G1"/>
  <c r="F1"/>
  <c r="E1"/>
  <c r="D1"/>
  <c r="C1"/>
  <c r="B1"/>
  <c r="J4" i="2"/>
  <c r="I4"/>
  <c r="D4"/>
  <c r="H3"/>
  <c r="C3"/>
  <c r="K2"/>
  <c r="I2"/>
  <c r="G2"/>
  <c r="E2"/>
  <c r="D2"/>
  <c r="C2"/>
  <c r="B2"/>
  <c r="K1"/>
  <c r="J1"/>
  <c r="I1"/>
  <c r="H1"/>
  <c r="G1"/>
  <c r="F1"/>
  <c r="E1"/>
  <c r="D1"/>
  <c r="C1"/>
  <c r="B1"/>
  <c r="E3" i="1"/>
  <c r="C2"/>
  <c r="E1"/>
  <c r="D1"/>
  <c r="C1"/>
  <c r="B1"/>
  <c r="D6" i="5" l="1"/>
  <c r="F6"/>
  <c r="D17" i="6"/>
  <c r="D7"/>
  <c r="D6"/>
  <c r="F7" i="3"/>
  <c r="F6" s="1"/>
  <c r="D6" s="1"/>
  <c r="D8"/>
  <c r="D7" l="1"/>
</calcChain>
</file>

<file path=xl/sharedStrings.xml><?xml version="1.0" encoding="utf-8"?>
<sst xmlns="http://schemas.openxmlformats.org/spreadsheetml/2006/main" count="503" uniqueCount="208">
  <si>
    <t>部门预算收支总表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</si>
  <si>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</si>
  <si>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</si>
  <si>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</si>
  <si>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</si>
  <si>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</si>
  <si>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</si>
  <si>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</si>
  <si>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</si>
  <si>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</si>
  <si>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</si>
  <si>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</si>
  <si>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</si>
  <si>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</si>
  <si>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</si>
  <si>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</si>
  <si>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</si>
  <si>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</si>
  <si>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</si>
  <si>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</si>
  <si>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</si>
  <si>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</si>
  <si>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</si>
  <si>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</si>
  <si>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</si>
  <si>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</si>
  <si>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</si>
  <si>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</si>
  <si>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</si>
  <si>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</si>
  <si>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</si>
  <si>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</si>
  <si>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</si>
  <si>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</si>
  <si>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</si>
  <si>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</si>
  <si>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</si>
  <si>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</si>
  <si>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</si>
  <si>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</si>
  <si>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</si>
  <si>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</si>
  <si>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</si>
  <si>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</si>
  <si>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</si>
  <si>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</si>
  <si>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</si>
  <si>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</si>
  <si>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</si>
  <si>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</si>
  <si>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</si>
  <si>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</si>
  <si>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</si>
  <si>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</si>
  <si>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</si>
  <si>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</si>
  <si>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</si>
  <si>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</si>
  <si>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</si>
  <si>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</si>
  <si>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</si>
  <si>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</si>
  <si>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</si>
  <si>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</si>
  <si>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</si>
  <si>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</si>
  <si>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</si>
  <si>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行政运行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</si>
  <si>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</si>
  <si>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</si>
  <si>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</si>
  <si>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</si>
  <si>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</si>
  <si>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</si>
  <si>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</si>
  <si>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</si>
  <si>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</si>
  <si>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</si>
  <si>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</si>
  <si>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</si>
  <si>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</si>
  <si>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</si>
  <si>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</si>
  <si>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</si>
  <si>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</si>
  <si>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</si>
  <si>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</si>
  <si>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</si>
  <si>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</si>
  <si>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</si>
  <si>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</si>
  <si>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</si>
  <si>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</si>
  <si>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</si>
  <si>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</si>
  <si>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</si>
  <si>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</si>
  <si>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30107</t>
  </si>
  <si>
    <t>绩效工资</t>
  </si>
  <si>
    <t>30108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</si>
  <si>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</si>
  <si>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</si>
  <si>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</si>
  <si>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</si>
  <si>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</si>
  <si>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</si>
  <si>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</si>
  <si>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</si>
  <si>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</si>
  <si>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</si>
  <si>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</si>
  <si>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</si>
  <si>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</si>
  <si>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</si>
  <si>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</si>
  <si>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</si>
  <si>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30217</t>
  </si>
  <si>
    <t>公务接待费</t>
  </si>
  <si>
    <t>30228</t>
  </si>
  <si>
    <t>工会经费</t>
  </si>
  <si>
    <t>30229</t>
  </si>
  <si>
    <t>福利费</t>
  </si>
  <si>
    <t>30231</t>
  </si>
  <si>
    <t>303</t>
  </si>
  <si>
    <t>对个人和家庭的补助</t>
  </si>
  <si>
    <t>奖励金</t>
  </si>
  <si>
    <t>部门预算政府基金预算财政拨款支出表</t>
  </si>
  <si>
    <t xml:space="preserve">注： 无政府性基金预算，空表列示。 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</si>
  <si>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</si>
  <si>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</si>
  <si>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</si>
  <si>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</si>
  <si>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资金来源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</si>
  <si>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</si>
  <si>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</si>
  <si>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</si>
  <si>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</si>
  <si>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>三、公务接待费</t>
  </si>
  <si>
    <t>预算年度：2018</t>
  </si>
  <si>
    <t>金额单位：万元</t>
  </si>
  <si>
    <t>部门预算收入总表</t>
    <phoneticPr fontId="5" type="noConversion"/>
  </si>
  <si>
    <t>年度：</t>
  </si>
  <si>
    <t>事业费限额</t>
  </si>
  <si>
    <t>其他来源收入</t>
  </si>
  <si>
    <t>211</t>
  </si>
  <si>
    <t>节能环保支出</t>
  </si>
  <si>
    <t>21101</t>
  </si>
  <si>
    <t>环境保护管理事务</t>
  </si>
  <si>
    <t>2110101</t>
  </si>
  <si>
    <t>2110105</t>
  </si>
  <si>
    <t>环境保护法规、规划及标准</t>
  </si>
  <si>
    <t>21103</t>
  </si>
  <si>
    <t>污染防治</t>
  </si>
  <si>
    <t>2110301</t>
  </si>
  <si>
    <t>大气</t>
  </si>
  <si>
    <t>2110302</t>
    <phoneticPr fontId="5" type="noConversion"/>
  </si>
  <si>
    <t>水体</t>
  </si>
  <si>
    <t>其他</t>
  </si>
  <si>
    <t>2110302</t>
  </si>
  <si>
    <t>30110</t>
  </si>
  <si>
    <t>城镇职工基本医疗保险缴费</t>
  </si>
  <si>
    <t>30112</t>
  </si>
  <si>
    <t>30113</t>
  </si>
  <si>
    <t>30205</t>
  </si>
  <si>
    <t>水费</t>
  </si>
  <si>
    <t>30206</t>
  </si>
  <si>
    <t>电费</t>
  </si>
  <si>
    <t>30208</t>
  </si>
  <si>
    <t>取暖费</t>
  </si>
  <si>
    <t>30216</t>
  </si>
  <si>
    <t>培训费</t>
  </si>
  <si>
    <t>30239</t>
  </si>
  <si>
    <t>30309</t>
    <phoneticPr fontId="5" type="noConversion"/>
  </si>
  <si>
    <t>序号</t>
    <phoneticPr fontId="5" type="noConversion"/>
  </si>
  <si>
    <t>财政专户核拨资金</t>
  </si>
  <si>
    <t>“三公”经费小计</t>
  </si>
  <si>
    <t xml:space="preserve">    其中：教学科研人员因公出国（境）费</t>
  </si>
  <si>
    <t xml:space="preserve">          其他因公出国（境）费</t>
  </si>
  <si>
    <t xml:space="preserve">          公务用车运行维护费</t>
  </si>
  <si>
    <t>合计</t>
    <phoneticPr fontId="3" type="noConversion"/>
  </si>
  <si>
    <t>2110102</t>
    <phoneticPr fontId="3" type="noConversion"/>
  </si>
  <si>
    <t>一般行政管理事务</t>
    <phoneticPr fontId="3" type="noConversion"/>
  </si>
  <si>
    <t>21102</t>
    <phoneticPr fontId="3" type="noConversion"/>
  </si>
  <si>
    <t>2110299</t>
    <phoneticPr fontId="3" type="noConversion"/>
  </si>
  <si>
    <t>环境监测与监察</t>
    <phoneticPr fontId="3" type="noConversion"/>
  </si>
  <si>
    <t>其他环境监测与监察支出</t>
    <phoneticPr fontId="3" type="noConversion"/>
  </si>
  <si>
    <t>21104</t>
    <phoneticPr fontId="3" type="noConversion"/>
  </si>
  <si>
    <t>自然生态保护</t>
    <phoneticPr fontId="3" type="noConversion"/>
  </si>
  <si>
    <t>其他自然生态保护支出</t>
    <phoneticPr fontId="3" type="noConversion"/>
  </si>
  <si>
    <t>2110499</t>
    <phoneticPr fontId="3" type="noConversion"/>
  </si>
  <si>
    <t>21111</t>
    <phoneticPr fontId="3" type="noConversion"/>
  </si>
  <si>
    <t>2111102</t>
    <phoneticPr fontId="3" type="noConversion"/>
  </si>
  <si>
    <t>2111103</t>
  </si>
  <si>
    <t>221</t>
    <phoneticPr fontId="3" type="noConversion"/>
  </si>
  <si>
    <t>22102</t>
    <phoneticPr fontId="3" type="noConversion"/>
  </si>
  <si>
    <t>2210201</t>
    <phoneticPr fontId="3" type="noConversion"/>
  </si>
  <si>
    <t>污染减排</t>
    <phoneticPr fontId="3" type="noConversion"/>
  </si>
  <si>
    <t>环境执法监察</t>
    <phoneticPr fontId="3" type="noConversion"/>
  </si>
  <si>
    <t>减排专项支出</t>
    <phoneticPr fontId="3" type="noConversion"/>
  </si>
  <si>
    <t>住房保障支出</t>
    <phoneticPr fontId="3" type="noConversion"/>
  </si>
  <si>
    <t>住房改革支出</t>
    <phoneticPr fontId="3" type="noConversion"/>
  </si>
  <si>
    <t>住房公积金</t>
    <phoneticPr fontId="3" type="noConversion"/>
  </si>
  <si>
    <t>公务用车运行维护费</t>
    <phoneticPr fontId="3" type="noConversion"/>
  </si>
  <si>
    <t>其他交通费用</t>
    <phoneticPr fontId="3" type="noConversion"/>
  </si>
  <si>
    <t>机关事业单位基本养老保险缴费</t>
    <phoneticPr fontId="3" type="noConversion"/>
  </si>
  <si>
    <t>其他社会保障缴费</t>
    <phoneticPr fontId="3" type="noConversion"/>
  </si>
  <si>
    <t>津贴补贴</t>
    <phoneticPr fontId="3" type="noConversion"/>
  </si>
  <si>
    <t>部门编码及名称：[467]廊坊市大厂回族自治县环境保护局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</si>
</sst>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sz val="9"/>
      <name val="宋体"/>
      <charset val="134"/>
      <scheme val="minor"/>
    </font>
    <font>
      <b/>
      <sz val="21.75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vertical="top"/>
      <protection locked="0"/>
    </xf>
    <xf numFmtId="49" fontId="1" fillId="0" borderId="1" xfId="0" applyNumberFormat="1" applyFont="1" applyBorder="1" applyAlignment="1" applyProtection="1">
      <alignment horizontal="left" vertical="center"/>
    </xf>
    <xf numFmtId="2" fontId="1" fillId="0" borderId="1" xfId="0" applyNumberFormat="1" applyFont="1" applyBorder="1" applyAlignment="1" applyProtection="1">
      <alignment horizontal="right" vertical="center"/>
    </xf>
    <xf numFmtId="0" fontId="1" fillId="2" borderId="0" xfId="0" applyFont="1" applyFill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left" vertical="center"/>
    </xf>
    <xf numFmtId="2" fontId="5" fillId="0" borderId="1" xfId="0" applyNumberFormat="1" applyFont="1" applyBorder="1" applyAlignment="1" applyProtection="1">
      <alignment horizontal="right" vertical="center"/>
    </xf>
    <xf numFmtId="0" fontId="5" fillId="2" borderId="0" xfId="0" applyFont="1" applyFill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top"/>
      <protection locked="0"/>
    </xf>
    <xf numFmtId="49" fontId="5" fillId="0" borderId="1" xfId="0" applyNumberFormat="1" applyFont="1" applyBorder="1" applyAlignment="1" applyProtection="1">
      <alignment horizontal="center" vertical="center"/>
    </xf>
    <xf numFmtId="2" fontId="5" fillId="2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A2" sqref="A2:C2"/>
    </sheetView>
  </sheetViews>
  <sheetFormatPr defaultColWidth="7" defaultRowHeight="15" customHeight="1"/>
  <cols>
    <col min="1" max="1" width="6.25" style="3" customWidth="1"/>
    <col min="2" max="2" width="35" style="4" customWidth="1"/>
    <col min="3" max="3" width="15" style="5" customWidth="1"/>
    <col min="4" max="4" width="35" style="4" customWidth="1"/>
    <col min="5" max="5" width="15" style="5" customWidth="1"/>
    <col min="6" max="252" width="7.5" style="2" customWidth="1"/>
    <col min="253" max="16384" width="7" style="2"/>
  </cols>
  <sheetData>
    <row r="1" spans="1:5" s="1" customFormat="1" ht="34.5" customHeight="1">
      <c r="A1" s="25" t="s">
        <v>0</v>
      </c>
      <c r="B1" s="26" t="str">
        <f>""</f>
        <v/>
      </c>
      <c r="C1" s="26" t="str">
        <f>""</f>
        <v/>
      </c>
      <c r="D1" s="27" t="str">
        <f>""</f>
        <v/>
      </c>
      <c r="E1" s="26" t="str">
        <f>""</f>
        <v/>
      </c>
    </row>
    <row r="2" spans="1:5" s="1" customFormat="1" ht="15" customHeight="1">
      <c r="A2" s="29" t="s">
        <v>207</v>
      </c>
      <c r="B2" s="27" t="s">
        <v>138</v>
      </c>
      <c r="C2" s="26" t="str">
        <f>""</f>
        <v/>
      </c>
      <c r="D2" s="12" t="s">
        <v>138</v>
      </c>
      <c r="E2" s="12" t="s">
        <v>139</v>
      </c>
    </row>
    <row r="3" spans="1:5" s="1" customFormat="1" ht="15" customHeight="1">
      <c r="A3" s="28" t="s">
        <v>1</v>
      </c>
      <c r="B3" s="28" t="s">
        <v>2</v>
      </c>
      <c r="C3" s="28" t="s">
        <v>132</v>
      </c>
      <c r="D3" s="28" t="s">
        <v>3</v>
      </c>
      <c r="E3" s="28" t="str">
        <f>""</f>
        <v/>
      </c>
    </row>
    <row r="4" spans="1:5" s="1" customFormat="1" ht="15" customHeight="1">
      <c r="A4" s="28" t="s">
        <v>6</v>
      </c>
      <c r="B4" s="13" t="s">
        <v>4</v>
      </c>
      <c r="C4" s="13" t="s">
        <v>5</v>
      </c>
      <c r="D4" s="13" t="s">
        <v>4</v>
      </c>
      <c r="E4" s="13" t="s">
        <v>5</v>
      </c>
    </row>
    <row r="5" spans="1:5" s="1" customFormat="1" ht="15" customHeight="1">
      <c r="A5" s="13" t="s">
        <v>6</v>
      </c>
      <c r="B5" s="13" t="s">
        <v>7</v>
      </c>
      <c r="C5" s="13" t="s">
        <v>8</v>
      </c>
      <c r="D5" s="13" t="s">
        <v>9</v>
      </c>
      <c r="E5" s="13" t="s">
        <v>10</v>
      </c>
    </row>
    <row r="6" spans="1:5" ht="15" customHeight="1">
      <c r="A6" s="6">
        <v>1</v>
      </c>
      <c r="B6" s="10" t="s">
        <v>11</v>
      </c>
      <c r="C6" s="11">
        <v>3070.5</v>
      </c>
      <c r="D6" s="10" t="s">
        <v>12</v>
      </c>
      <c r="E6" s="11"/>
    </row>
    <row r="7" spans="1:5" ht="15" customHeight="1">
      <c r="A7" s="6">
        <v>2</v>
      </c>
      <c r="B7" s="10" t="s">
        <v>13</v>
      </c>
      <c r="C7" s="11"/>
      <c r="D7" s="10" t="s">
        <v>14</v>
      </c>
      <c r="E7" s="11"/>
    </row>
    <row r="8" spans="1:5" ht="15" customHeight="1">
      <c r="A8" s="6">
        <v>3</v>
      </c>
      <c r="B8" s="10" t="s">
        <v>15</v>
      </c>
      <c r="C8" s="11"/>
      <c r="D8" s="10" t="s">
        <v>16</v>
      </c>
      <c r="E8" s="11"/>
    </row>
    <row r="9" spans="1:5" ht="15" customHeight="1">
      <c r="A9" s="6">
        <v>4</v>
      </c>
      <c r="B9" s="10" t="s">
        <v>17</v>
      </c>
      <c r="C9" s="11"/>
      <c r="D9" s="10" t="s">
        <v>18</v>
      </c>
      <c r="E9" s="11"/>
    </row>
    <row r="10" spans="1:5" ht="15" customHeight="1">
      <c r="A10" s="6">
        <v>5</v>
      </c>
      <c r="B10" s="10" t="s">
        <v>19</v>
      </c>
      <c r="C10" s="11"/>
      <c r="D10" s="10" t="s">
        <v>20</v>
      </c>
      <c r="E10" s="11"/>
    </row>
    <row r="11" spans="1:5" ht="15" customHeight="1">
      <c r="A11" s="6">
        <v>6</v>
      </c>
      <c r="B11" s="10" t="s">
        <v>21</v>
      </c>
      <c r="C11" s="11"/>
      <c r="D11" s="10" t="s">
        <v>22</v>
      </c>
      <c r="E11" s="11"/>
    </row>
    <row r="12" spans="1:5" ht="15" customHeight="1">
      <c r="A12" s="6">
        <v>7</v>
      </c>
      <c r="B12" s="10" t="s">
        <v>23</v>
      </c>
      <c r="C12" s="11"/>
      <c r="D12" s="10" t="s">
        <v>24</v>
      </c>
      <c r="E12" s="11"/>
    </row>
    <row r="13" spans="1:5" ht="15" customHeight="1">
      <c r="A13" s="6">
        <v>8</v>
      </c>
      <c r="B13" s="10" t="s">
        <v>25</v>
      </c>
      <c r="C13" s="11" t="s">
        <v>25</v>
      </c>
      <c r="D13" s="10" t="s">
        <v>26</v>
      </c>
      <c r="E13" s="11"/>
    </row>
    <row r="14" spans="1:5" ht="15" customHeight="1">
      <c r="A14" s="6">
        <v>9</v>
      </c>
      <c r="B14" s="10" t="s">
        <v>25</v>
      </c>
      <c r="C14" s="11" t="s">
        <v>25</v>
      </c>
      <c r="D14" s="10" t="s">
        <v>27</v>
      </c>
      <c r="E14" s="11"/>
    </row>
    <row r="15" spans="1:5" ht="15" customHeight="1">
      <c r="A15" s="6">
        <v>10</v>
      </c>
      <c r="B15" s="10" t="s">
        <v>25</v>
      </c>
      <c r="C15" s="11" t="s">
        <v>25</v>
      </c>
      <c r="D15" s="10" t="s">
        <v>28</v>
      </c>
      <c r="E15" s="11">
        <v>3581.9</v>
      </c>
    </row>
    <row r="16" spans="1:5" ht="15" customHeight="1">
      <c r="A16" s="6">
        <v>11</v>
      </c>
      <c r="B16" s="10" t="s">
        <v>25</v>
      </c>
      <c r="C16" s="11" t="s">
        <v>25</v>
      </c>
      <c r="D16" s="10" t="s">
        <v>29</v>
      </c>
      <c r="E16" s="11"/>
    </row>
    <row r="17" spans="1:5" ht="15" customHeight="1">
      <c r="A17" s="6">
        <v>12</v>
      </c>
      <c r="B17" s="10" t="s">
        <v>25</v>
      </c>
      <c r="C17" s="11" t="s">
        <v>25</v>
      </c>
      <c r="D17" s="10" t="s">
        <v>30</v>
      </c>
      <c r="E17" s="11"/>
    </row>
    <row r="18" spans="1:5" ht="15" customHeight="1">
      <c r="A18" s="6">
        <v>13</v>
      </c>
      <c r="B18" s="10" t="s">
        <v>25</v>
      </c>
      <c r="C18" s="11" t="s">
        <v>25</v>
      </c>
      <c r="D18" s="10" t="s">
        <v>31</v>
      </c>
      <c r="E18" s="11"/>
    </row>
    <row r="19" spans="1:5" ht="15" customHeight="1">
      <c r="A19" s="6">
        <v>14</v>
      </c>
      <c r="B19" s="10" t="s">
        <v>25</v>
      </c>
      <c r="C19" s="11" t="s">
        <v>25</v>
      </c>
      <c r="D19" s="10" t="s">
        <v>32</v>
      </c>
      <c r="E19" s="11"/>
    </row>
    <row r="20" spans="1:5" ht="15" customHeight="1">
      <c r="A20" s="6">
        <v>15</v>
      </c>
      <c r="B20" s="10" t="s">
        <v>25</v>
      </c>
      <c r="C20" s="11" t="s">
        <v>25</v>
      </c>
      <c r="D20" s="10" t="s">
        <v>33</v>
      </c>
      <c r="E20" s="11"/>
    </row>
    <row r="21" spans="1:5" ht="15" customHeight="1">
      <c r="A21" s="6">
        <v>16</v>
      </c>
      <c r="B21" s="10" t="s">
        <v>25</v>
      </c>
      <c r="C21" s="11" t="s">
        <v>25</v>
      </c>
      <c r="D21" s="10" t="s">
        <v>34</v>
      </c>
      <c r="E21" s="11"/>
    </row>
    <row r="22" spans="1:5" ht="15" customHeight="1">
      <c r="A22" s="6">
        <v>17</v>
      </c>
      <c r="B22" s="10" t="s">
        <v>25</v>
      </c>
      <c r="C22" s="11" t="s">
        <v>25</v>
      </c>
      <c r="D22" s="10" t="s">
        <v>35</v>
      </c>
      <c r="E22" s="11"/>
    </row>
    <row r="23" spans="1:5" ht="15" customHeight="1">
      <c r="A23" s="6">
        <v>18</v>
      </c>
      <c r="B23" s="10" t="s">
        <v>25</v>
      </c>
      <c r="C23" s="11" t="s">
        <v>25</v>
      </c>
      <c r="D23" s="10" t="s">
        <v>36</v>
      </c>
      <c r="E23" s="11"/>
    </row>
    <row r="24" spans="1:5" ht="15" customHeight="1">
      <c r="A24" s="6">
        <v>19</v>
      </c>
      <c r="B24" s="10" t="s">
        <v>25</v>
      </c>
      <c r="C24" s="11" t="s">
        <v>25</v>
      </c>
      <c r="D24" s="10" t="s">
        <v>37</v>
      </c>
      <c r="E24" s="11"/>
    </row>
    <row r="25" spans="1:5" ht="15" customHeight="1">
      <c r="A25" s="6">
        <v>20</v>
      </c>
      <c r="B25" s="10" t="s">
        <v>25</v>
      </c>
      <c r="C25" s="11" t="s">
        <v>25</v>
      </c>
      <c r="D25" s="10" t="s">
        <v>38</v>
      </c>
      <c r="E25" s="11"/>
    </row>
    <row r="26" spans="1:5" ht="15" customHeight="1">
      <c r="A26" s="6">
        <v>21</v>
      </c>
      <c r="B26" s="10" t="s">
        <v>25</v>
      </c>
      <c r="C26" s="11" t="s">
        <v>25</v>
      </c>
      <c r="D26" s="10" t="s">
        <v>39</v>
      </c>
      <c r="E26" s="11"/>
    </row>
    <row r="27" spans="1:5" ht="15" customHeight="1">
      <c r="A27" s="6">
        <v>22</v>
      </c>
      <c r="B27" s="10" t="s">
        <v>25</v>
      </c>
      <c r="C27" s="11" t="s">
        <v>25</v>
      </c>
      <c r="D27" s="10" t="s">
        <v>40</v>
      </c>
      <c r="E27" s="11"/>
    </row>
    <row r="28" spans="1:5" ht="15" customHeight="1">
      <c r="A28" s="6">
        <v>23</v>
      </c>
      <c r="B28" s="10" t="s">
        <v>41</v>
      </c>
      <c r="C28" s="11">
        <v>3070.5</v>
      </c>
      <c r="D28" s="10" t="s">
        <v>42</v>
      </c>
      <c r="E28" s="11">
        <v>3581.9</v>
      </c>
    </row>
    <row r="29" spans="1:5" ht="15" customHeight="1">
      <c r="A29" s="6">
        <v>24</v>
      </c>
      <c r="B29" s="10" t="s">
        <v>43</v>
      </c>
      <c r="C29" s="11"/>
      <c r="D29" s="10" t="s">
        <v>44</v>
      </c>
      <c r="E29" s="11"/>
    </row>
    <row r="30" spans="1:5" ht="15" customHeight="1">
      <c r="A30" s="6">
        <v>25</v>
      </c>
      <c r="B30" s="10" t="s">
        <v>45</v>
      </c>
      <c r="C30" s="11">
        <v>511.4</v>
      </c>
      <c r="D30" s="10" t="s">
        <v>46</v>
      </c>
      <c r="E30" s="11"/>
    </row>
    <row r="31" spans="1:5" ht="15" customHeight="1">
      <c r="A31" s="6">
        <v>26</v>
      </c>
      <c r="B31" s="10" t="s">
        <v>47</v>
      </c>
      <c r="C31" s="11">
        <v>3581.9</v>
      </c>
      <c r="D31" s="10" t="s">
        <v>47</v>
      </c>
      <c r="E31" s="11">
        <v>3581.9</v>
      </c>
    </row>
  </sheetData>
  <mergeCells count="5">
    <mergeCell ref="A1:E1"/>
    <mergeCell ref="B3:C3"/>
    <mergeCell ref="D3:E3"/>
    <mergeCell ref="A3:A4"/>
    <mergeCell ref="A2:C2"/>
  </mergeCells>
  <phoneticPr fontId="3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A2" sqref="A2:G2"/>
    </sheetView>
  </sheetViews>
  <sheetFormatPr defaultColWidth="7" defaultRowHeight="15" customHeight="1"/>
  <cols>
    <col min="1" max="1" width="6.25" style="3" customWidth="1"/>
    <col min="2" max="2" width="13.75" style="4" customWidth="1"/>
    <col min="3" max="3" width="25" style="4" customWidth="1"/>
    <col min="4" max="7" width="10" style="5" customWidth="1"/>
    <col min="8" max="8" width="15" style="5" customWidth="1"/>
    <col min="9" max="11" width="10" style="5" customWidth="1"/>
    <col min="12" max="256" width="7.5" style="2" customWidth="1"/>
    <col min="257" max="16384" width="7" style="2"/>
  </cols>
  <sheetData>
    <row r="1" spans="1:11" s="1" customFormat="1" ht="37.5" customHeight="1">
      <c r="A1" s="30" t="s">
        <v>140</v>
      </c>
      <c r="B1" s="31" t="str">
        <f>""</f>
        <v/>
      </c>
      <c r="C1" s="31" t="str">
        <f>""</f>
        <v/>
      </c>
      <c r="D1" s="31" t="str">
        <f>""</f>
        <v/>
      </c>
      <c r="E1" s="31" t="str">
        <f>""</f>
        <v/>
      </c>
      <c r="F1" s="31" t="str">
        <f>""</f>
        <v/>
      </c>
      <c r="G1" s="31" t="str">
        <f>""</f>
        <v/>
      </c>
      <c r="H1" s="31" t="str">
        <f>""</f>
        <v/>
      </c>
      <c r="I1" s="31" t="str">
        <f>""</f>
        <v/>
      </c>
      <c r="J1" s="32" t="str">
        <f>""</f>
        <v/>
      </c>
      <c r="K1" s="31" t="str">
        <f>""</f>
        <v/>
      </c>
    </row>
    <row r="2" spans="1:11" s="1" customFormat="1" ht="15" customHeight="1">
      <c r="A2" s="34" t="s">
        <v>207</v>
      </c>
      <c r="B2" s="31" t="str">
        <f>""</f>
        <v/>
      </c>
      <c r="C2" s="31" t="str">
        <f>""</f>
        <v/>
      </c>
      <c r="D2" s="31" t="str">
        <f>""</f>
        <v/>
      </c>
      <c r="E2" s="31" t="str">
        <f>""</f>
        <v/>
      </c>
      <c r="F2" s="34" t="s">
        <v>141</v>
      </c>
      <c r="G2" s="31" t="str">
        <f>""</f>
        <v/>
      </c>
      <c r="H2" s="32" t="s">
        <v>138</v>
      </c>
      <c r="I2" s="31" t="str">
        <f>""</f>
        <v/>
      </c>
      <c r="J2" s="32" t="s">
        <v>139</v>
      </c>
      <c r="K2" s="31" t="str">
        <f>""</f>
        <v/>
      </c>
    </row>
    <row r="3" spans="1:11" s="1" customFormat="1" ht="15" customHeight="1">
      <c r="A3" s="33" t="s">
        <v>1</v>
      </c>
      <c r="B3" s="33" t="s">
        <v>48</v>
      </c>
      <c r="C3" s="33" t="str">
        <f>""</f>
        <v/>
      </c>
      <c r="D3" s="33" t="s">
        <v>49</v>
      </c>
      <c r="E3" s="33" t="s">
        <v>50</v>
      </c>
      <c r="F3" s="33" t="s">
        <v>51</v>
      </c>
      <c r="G3" s="33" t="s">
        <v>52</v>
      </c>
      <c r="H3" s="33" t="str">
        <f>""</f>
        <v/>
      </c>
      <c r="I3" s="33" t="s">
        <v>53</v>
      </c>
      <c r="J3" s="33" t="s">
        <v>54</v>
      </c>
      <c r="K3" s="33" t="s">
        <v>55</v>
      </c>
    </row>
    <row r="4" spans="1:11" s="1" customFormat="1" ht="15" customHeight="1">
      <c r="A4" s="33" t="s">
        <v>6</v>
      </c>
      <c r="B4" s="14" t="s">
        <v>56</v>
      </c>
      <c r="C4" s="14" t="s">
        <v>57</v>
      </c>
      <c r="D4" s="33" t="str">
        <f>""</f>
        <v/>
      </c>
      <c r="E4" s="33" t="s">
        <v>58</v>
      </c>
      <c r="F4" s="33" t="s">
        <v>142</v>
      </c>
      <c r="G4" s="14" t="s">
        <v>58</v>
      </c>
      <c r="H4" s="14" t="s">
        <v>59</v>
      </c>
      <c r="I4" s="33" t="str">
        <f>""</f>
        <v/>
      </c>
      <c r="J4" s="33" t="str">
        <f>""</f>
        <v/>
      </c>
      <c r="K4" s="33" t="s">
        <v>143</v>
      </c>
    </row>
    <row r="5" spans="1:11" s="1" customFormat="1" ht="15" customHeight="1">
      <c r="A5" s="14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60</v>
      </c>
      <c r="G5" s="14" t="s">
        <v>61</v>
      </c>
      <c r="H5" s="14" t="s">
        <v>62</v>
      </c>
      <c r="I5" s="14" t="s">
        <v>63</v>
      </c>
      <c r="J5" s="14" t="s">
        <v>64</v>
      </c>
      <c r="K5" s="14" t="s">
        <v>65</v>
      </c>
    </row>
    <row r="6" spans="1:11" ht="15" customHeight="1">
      <c r="A6" s="15">
        <v>1</v>
      </c>
      <c r="B6" s="16" t="s">
        <v>25</v>
      </c>
      <c r="C6" s="16" t="s">
        <v>66</v>
      </c>
      <c r="D6" s="17">
        <v>3070.5</v>
      </c>
      <c r="E6" s="17">
        <v>3070.5</v>
      </c>
      <c r="F6" s="17"/>
      <c r="G6" s="17"/>
      <c r="H6" s="17"/>
      <c r="I6" s="17"/>
      <c r="J6" s="17"/>
      <c r="K6" s="17"/>
    </row>
    <row r="7" spans="1:11" ht="15" customHeight="1">
      <c r="A7" s="15">
        <v>2</v>
      </c>
      <c r="B7" s="16" t="s">
        <v>144</v>
      </c>
      <c r="C7" s="16" t="s">
        <v>145</v>
      </c>
      <c r="D7" s="17">
        <v>3070.5</v>
      </c>
      <c r="E7" s="17">
        <v>3070.5</v>
      </c>
      <c r="F7" s="17"/>
      <c r="G7" s="17"/>
      <c r="H7" s="17"/>
      <c r="I7" s="17"/>
      <c r="J7" s="17"/>
      <c r="K7" s="17"/>
    </row>
    <row r="8" spans="1:11" ht="15" customHeight="1">
      <c r="A8" s="15">
        <v>3</v>
      </c>
      <c r="B8" s="16" t="s">
        <v>146</v>
      </c>
      <c r="C8" s="16" t="s">
        <v>147</v>
      </c>
      <c r="D8" s="17">
        <v>743.3</v>
      </c>
      <c r="E8" s="17">
        <v>743.3</v>
      </c>
      <c r="F8" s="17"/>
      <c r="G8" s="17"/>
      <c r="H8" s="17"/>
      <c r="I8" s="17"/>
      <c r="J8" s="17"/>
      <c r="K8" s="17"/>
    </row>
    <row r="9" spans="1:11" ht="15" customHeight="1">
      <c r="A9" s="15">
        <v>4</v>
      </c>
      <c r="B9" s="16" t="s">
        <v>148</v>
      </c>
      <c r="C9" s="16" t="s">
        <v>67</v>
      </c>
      <c r="D9" s="17">
        <v>693.3</v>
      </c>
      <c r="E9" s="17">
        <v>693.3</v>
      </c>
      <c r="F9" s="17"/>
      <c r="G9" s="17"/>
      <c r="H9" s="17"/>
      <c r="I9" s="17"/>
      <c r="J9" s="17"/>
      <c r="K9" s="17"/>
    </row>
    <row r="10" spans="1:11" ht="15" customHeight="1">
      <c r="A10" s="15">
        <v>5</v>
      </c>
      <c r="B10" s="16" t="s">
        <v>149</v>
      </c>
      <c r="C10" s="16" t="s">
        <v>150</v>
      </c>
      <c r="D10" s="17">
        <v>50</v>
      </c>
      <c r="E10" s="17">
        <v>50</v>
      </c>
      <c r="F10" s="17"/>
      <c r="G10" s="17"/>
      <c r="H10" s="17"/>
      <c r="I10" s="17"/>
      <c r="J10" s="17"/>
      <c r="K10" s="17"/>
    </row>
    <row r="11" spans="1:11" ht="15" customHeight="1">
      <c r="A11" s="15">
        <v>6</v>
      </c>
      <c r="B11" s="16" t="s">
        <v>151</v>
      </c>
      <c r="C11" s="16" t="s">
        <v>152</v>
      </c>
      <c r="D11" s="17">
        <v>2327.1999999999998</v>
      </c>
      <c r="E11" s="17">
        <v>2327.1999999999998</v>
      </c>
      <c r="F11" s="17"/>
      <c r="G11" s="17"/>
      <c r="H11" s="17"/>
      <c r="I11" s="17"/>
      <c r="J11" s="17"/>
      <c r="K11" s="17"/>
    </row>
    <row r="12" spans="1:11" ht="15" customHeight="1">
      <c r="A12" s="15">
        <v>7</v>
      </c>
      <c r="B12" s="16" t="s">
        <v>153</v>
      </c>
      <c r="C12" s="16" t="s">
        <v>154</v>
      </c>
      <c r="D12" s="17">
        <v>2127.1999999999998</v>
      </c>
      <c r="E12" s="17">
        <v>2127.1999999999998</v>
      </c>
      <c r="F12" s="17"/>
      <c r="G12" s="17"/>
      <c r="H12" s="17"/>
      <c r="I12" s="17"/>
      <c r="J12" s="17"/>
      <c r="K12" s="17"/>
    </row>
    <row r="13" spans="1:11" ht="15" customHeight="1">
      <c r="A13" s="15">
        <v>8</v>
      </c>
      <c r="B13" s="16" t="s">
        <v>155</v>
      </c>
      <c r="C13" s="16" t="s">
        <v>156</v>
      </c>
      <c r="D13" s="17">
        <v>200</v>
      </c>
      <c r="E13" s="17">
        <v>200</v>
      </c>
      <c r="F13" s="17"/>
      <c r="G13" s="17"/>
      <c r="H13" s="17"/>
      <c r="I13" s="17"/>
      <c r="J13" s="17"/>
      <c r="K13" s="17"/>
    </row>
  </sheetData>
  <mergeCells count="13">
    <mergeCell ref="A1:K1"/>
    <mergeCell ref="B3:C3"/>
    <mergeCell ref="G3:H3"/>
    <mergeCell ref="A3:A4"/>
    <mergeCell ref="D3:D4"/>
    <mergeCell ref="E3:E4"/>
    <mergeCell ref="F3:F4"/>
    <mergeCell ref="I3:I4"/>
    <mergeCell ref="J3:J4"/>
    <mergeCell ref="K3:K4"/>
    <mergeCell ref="A2:G2"/>
    <mergeCell ref="H2:I2"/>
    <mergeCell ref="J2:K2"/>
  </mergeCells>
  <phoneticPr fontId="3" type="noConversion"/>
  <pageMargins left="0.69930555555555596" right="0.6993055555555559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A2" sqref="A2:E2"/>
    </sheetView>
  </sheetViews>
  <sheetFormatPr defaultColWidth="7" defaultRowHeight="15" customHeight="1"/>
  <cols>
    <col min="1" max="1" width="6.25" style="3" customWidth="1"/>
    <col min="2" max="2" width="14.375" style="4" customWidth="1"/>
    <col min="3" max="3" width="25" style="4" customWidth="1"/>
    <col min="4" max="9" width="12.5" style="5" customWidth="1"/>
    <col min="10" max="256" width="7.5" style="2" customWidth="1"/>
    <col min="257" max="16384" width="7" style="2"/>
  </cols>
  <sheetData>
    <row r="1" spans="1:9" s="1" customFormat="1" ht="37.5" customHeight="1">
      <c r="A1" s="30" t="s">
        <v>69</v>
      </c>
      <c r="B1" s="31" t="str">
        <f>""</f>
        <v/>
      </c>
      <c r="C1" s="31" t="str">
        <f>""</f>
        <v/>
      </c>
      <c r="D1" s="31" t="str">
        <f>""</f>
        <v/>
      </c>
      <c r="E1" s="31" t="str">
        <f>""</f>
        <v/>
      </c>
      <c r="F1" s="31" t="str">
        <f>""</f>
        <v/>
      </c>
      <c r="G1" s="31" t="str">
        <f>""</f>
        <v/>
      </c>
      <c r="H1" s="32" t="str">
        <f>""</f>
        <v/>
      </c>
      <c r="I1" s="31" t="str">
        <f>""</f>
        <v/>
      </c>
    </row>
    <row r="2" spans="1:9" s="1" customFormat="1" ht="15" customHeight="1">
      <c r="A2" s="34" t="s">
        <v>207</v>
      </c>
      <c r="B2" s="31" t="str">
        <f>""</f>
        <v/>
      </c>
      <c r="C2" s="31" t="str">
        <f>""</f>
        <v/>
      </c>
      <c r="D2" s="31" t="str">
        <f>""</f>
        <v/>
      </c>
      <c r="E2" s="34" t="s">
        <v>141</v>
      </c>
      <c r="F2" s="32" t="s">
        <v>138</v>
      </c>
      <c r="G2" s="31" t="str">
        <f>""</f>
        <v/>
      </c>
      <c r="H2" s="32" t="s">
        <v>139</v>
      </c>
      <c r="I2" s="31" t="str">
        <f>""</f>
        <v/>
      </c>
    </row>
    <row r="3" spans="1:9" s="1" customFormat="1" ht="15" customHeight="1">
      <c r="A3" s="33" t="s">
        <v>1</v>
      </c>
      <c r="B3" s="33" t="s">
        <v>48</v>
      </c>
      <c r="C3" s="33" t="str">
        <f>""</f>
        <v/>
      </c>
      <c r="D3" s="33" t="s">
        <v>70</v>
      </c>
      <c r="E3" s="33" t="s">
        <v>71</v>
      </c>
      <c r="F3" s="33" t="s">
        <v>72</v>
      </c>
      <c r="G3" s="33" t="s">
        <v>73</v>
      </c>
      <c r="H3" s="33" t="s">
        <v>74</v>
      </c>
      <c r="I3" s="33" t="s">
        <v>75</v>
      </c>
    </row>
    <row r="4" spans="1:9" s="1" customFormat="1" ht="15" customHeight="1">
      <c r="A4" s="33" t="s">
        <v>6</v>
      </c>
      <c r="B4" s="14" t="s">
        <v>56</v>
      </c>
      <c r="C4" s="14" t="s">
        <v>57</v>
      </c>
      <c r="D4" s="33" t="str">
        <f>""</f>
        <v/>
      </c>
      <c r="E4" s="33" t="s">
        <v>142</v>
      </c>
      <c r="F4" s="33" t="s">
        <v>157</v>
      </c>
      <c r="G4" s="33" t="str">
        <f>""</f>
        <v/>
      </c>
      <c r="H4" s="33" t="str">
        <f>""</f>
        <v/>
      </c>
      <c r="I4" s="33" t="s">
        <v>143</v>
      </c>
    </row>
    <row r="5" spans="1:9" s="1" customFormat="1" ht="15" customHeight="1">
      <c r="A5" s="14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60</v>
      </c>
      <c r="G5" s="14" t="s">
        <v>61</v>
      </c>
      <c r="H5" s="14" t="s">
        <v>62</v>
      </c>
      <c r="I5" s="14" t="s">
        <v>63</v>
      </c>
    </row>
    <row r="6" spans="1:9" ht="15" customHeight="1">
      <c r="A6" s="15">
        <v>1</v>
      </c>
      <c r="B6" s="16" t="s">
        <v>25</v>
      </c>
      <c r="C6" s="16" t="s">
        <v>66</v>
      </c>
      <c r="D6" s="17">
        <f>SUM(E6:F6)</f>
        <v>3581.9</v>
      </c>
      <c r="E6" s="17">
        <f>SUM(E7+E22)</f>
        <v>710.48</v>
      </c>
      <c r="F6" s="17">
        <f>SUM(F7+F22)</f>
        <v>2871.42</v>
      </c>
      <c r="G6" s="17"/>
      <c r="H6" s="17"/>
      <c r="I6" s="17"/>
    </row>
    <row r="7" spans="1:9" ht="15" customHeight="1">
      <c r="A7" s="15">
        <v>2</v>
      </c>
      <c r="B7" s="16" t="s">
        <v>144</v>
      </c>
      <c r="C7" s="16" t="s">
        <v>145</v>
      </c>
      <c r="D7" s="17">
        <f t="shared" ref="D7:D24" si="0">SUM(E7:F7)</f>
        <v>3581.88</v>
      </c>
      <c r="E7" s="17">
        <v>710.46</v>
      </c>
      <c r="F7" s="17">
        <f>SUM(F8+F12+F14+F17+F19)</f>
        <v>2871.42</v>
      </c>
      <c r="G7" s="17"/>
      <c r="H7" s="17"/>
      <c r="I7" s="17"/>
    </row>
    <row r="8" spans="1:9" ht="15" customHeight="1">
      <c r="A8" s="15">
        <v>3</v>
      </c>
      <c r="B8" s="16" t="s">
        <v>146</v>
      </c>
      <c r="C8" s="16" t="s">
        <v>147</v>
      </c>
      <c r="D8" s="17">
        <f t="shared" si="0"/>
        <v>769.36</v>
      </c>
      <c r="E8" s="17">
        <v>710.46</v>
      </c>
      <c r="F8" s="17">
        <f>SUM(F9:F11)</f>
        <v>58.9</v>
      </c>
      <c r="G8" s="17"/>
      <c r="H8" s="17"/>
      <c r="I8" s="17"/>
    </row>
    <row r="9" spans="1:9" ht="15" customHeight="1">
      <c r="A9" s="15">
        <v>4</v>
      </c>
      <c r="B9" s="16" t="s">
        <v>148</v>
      </c>
      <c r="C9" s="16" t="s">
        <v>67</v>
      </c>
      <c r="D9" s="17">
        <f t="shared" si="0"/>
        <v>710.46</v>
      </c>
      <c r="E9" s="17">
        <v>710.46</v>
      </c>
      <c r="F9" s="17"/>
      <c r="G9" s="17"/>
      <c r="H9" s="17"/>
      <c r="I9" s="17"/>
    </row>
    <row r="10" spans="1:9" ht="15" customHeight="1">
      <c r="A10" s="15">
        <v>5</v>
      </c>
      <c r="B10" s="16" t="s">
        <v>180</v>
      </c>
      <c r="C10" s="16" t="s">
        <v>181</v>
      </c>
      <c r="D10" s="17">
        <f t="shared" si="0"/>
        <v>8.9</v>
      </c>
      <c r="E10" s="17"/>
      <c r="F10" s="17">
        <v>8.9</v>
      </c>
      <c r="G10" s="17"/>
      <c r="H10" s="17"/>
      <c r="I10" s="17"/>
    </row>
    <row r="11" spans="1:9" ht="15" customHeight="1">
      <c r="A11" s="15">
        <v>6</v>
      </c>
      <c r="B11" s="16" t="s">
        <v>149</v>
      </c>
      <c r="C11" s="16" t="s">
        <v>150</v>
      </c>
      <c r="D11" s="17">
        <f t="shared" si="0"/>
        <v>50</v>
      </c>
      <c r="E11" s="17"/>
      <c r="F11" s="17">
        <v>50</v>
      </c>
      <c r="G11" s="17"/>
      <c r="H11" s="17"/>
      <c r="I11" s="17"/>
    </row>
    <row r="12" spans="1:9" ht="15" customHeight="1">
      <c r="A12" s="15">
        <v>7</v>
      </c>
      <c r="B12" s="16" t="s">
        <v>182</v>
      </c>
      <c r="C12" s="16" t="s">
        <v>184</v>
      </c>
      <c r="D12" s="17">
        <f t="shared" si="0"/>
        <v>45.1</v>
      </c>
      <c r="E12" s="17"/>
      <c r="F12" s="17">
        <v>45.1</v>
      </c>
      <c r="G12" s="17"/>
      <c r="H12" s="17"/>
      <c r="I12" s="17"/>
    </row>
    <row r="13" spans="1:9" ht="15" customHeight="1">
      <c r="A13" s="15">
        <v>8</v>
      </c>
      <c r="B13" s="16" t="s">
        <v>183</v>
      </c>
      <c r="C13" s="16" t="s">
        <v>185</v>
      </c>
      <c r="D13" s="17">
        <f t="shared" si="0"/>
        <v>45.1</v>
      </c>
      <c r="E13" s="17"/>
      <c r="F13" s="17">
        <v>45.1</v>
      </c>
      <c r="G13" s="17"/>
      <c r="H13" s="17"/>
      <c r="I13" s="17"/>
    </row>
    <row r="14" spans="1:9" ht="15" customHeight="1">
      <c r="A14" s="15">
        <v>9</v>
      </c>
      <c r="B14" s="16" t="s">
        <v>151</v>
      </c>
      <c r="C14" s="16" t="s">
        <v>152</v>
      </c>
      <c r="D14" s="17">
        <f t="shared" si="0"/>
        <v>2697.87</v>
      </c>
      <c r="E14" s="17"/>
      <c r="F14" s="17">
        <f>SUM(F15:F16)</f>
        <v>2697.87</v>
      </c>
      <c r="G14" s="17"/>
      <c r="H14" s="17"/>
      <c r="I14" s="17"/>
    </row>
    <row r="15" spans="1:9" ht="15" customHeight="1">
      <c r="A15" s="15">
        <v>10</v>
      </c>
      <c r="B15" s="16" t="s">
        <v>153</v>
      </c>
      <c r="C15" s="16" t="s">
        <v>154</v>
      </c>
      <c r="D15" s="17">
        <f t="shared" si="0"/>
        <v>2320.1999999999998</v>
      </c>
      <c r="E15" s="17"/>
      <c r="F15" s="17">
        <v>2320.1999999999998</v>
      </c>
      <c r="G15" s="17"/>
      <c r="H15" s="17"/>
      <c r="I15" s="17"/>
    </row>
    <row r="16" spans="1:9" ht="15" customHeight="1">
      <c r="A16" s="15">
        <v>11</v>
      </c>
      <c r="B16" s="16" t="s">
        <v>158</v>
      </c>
      <c r="C16" s="16" t="s">
        <v>156</v>
      </c>
      <c r="D16" s="17">
        <f t="shared" si="0"/>
        <v>377.67</v>
      </c>
      <c r="E16" s="17"/>
      <c r="F16" s="17">
        <v>377.67</v>
      </c>
      <c r="G16" s="17"/>
      <c r="H16" s="17"/>
      <c r="I16" s="17"/>
    </row>
    <row r="17" spans="1:9" ht="15" customHeight="1">
      <c r="A17" s="15">
        <v>12</v>
      </c>
      <c r="B17" s="16" t="s">
        <v>186</v>
      </c>
      <c r="C17" s="16" t="s">
        <v>187</v>
      </c>
      <c r="D17" s="17">
        <f t="shared" si="0"/>
        <v>45</v>
      </c>
      <c r="E17" s="17"/>
      <c r="F17" s="17">
        <v>45</v>
      </c>
      <c r="G17" s="17"/>
      <c r="H17" s="17"/>
      <c r="I17" s="17"/>
    </row>
    <row r="18" spans="1:9" ht="15" customHeight="1">
      <c r="A18" s="15">
        <v>13</v>
      </c>
      <c r="B18" s="16" t="s">
        <v>189</v>
      </c>
      <c r="C18" s="16" t="s">
        <v>188</v>
      </c>
      <c r="D18" s="17">
        <f t="shared" si="0"/>
        <v>45</v>
      </c>
      <c r="E18" s="17"/>
      <c r="F18" s="17">
        <v>45</v>
      </c>
      <c r="G18" s="17"/>
      <c r="H18" s="17"/>
      <c r="I18" s="17"/>
    </row>
    <row r="19" spans="1:9" ht="15" customHeight="1">
      <c r="A19" s="15">
        <v>14</v>
      </c>
      <c r="B19" s="16" t="s">
        <v>190</v>
      </c>
      <c r="C19" s="16" t="s">
        <v>196</v>
      </c>
      <c r="D19" s="17">
        <f t="shared" si="0"/>
        <v>24.549999999999997</v>
      </c>
      <c r="E19" s="17"/>
      <c r="F19" s="17">
        <f>SUM(F20:F21)</f>
        <v>24.549999999999997</v>
      </c>
      <c r="G19" s="17"/>
      <c r="H19" s="17"/>
      <c r="I19" s="17"/>
    </row>
    <row r="20" spans="1:9" ht="15" customHeight="1">
      <c r="A20" s="15">
        <v>15</v>
      </c>
      <c r="B20" s="16" t="s">
        <v>191</v>
      </c>
      <c r="C20" s="16" t="s">
        <v>197</v>
      </c>
      <c r="D20" s="17">
        <f t="shared" si="0"/>
        <v>8.35</v>
      </c>
      <c r="E20" s="17"/>
      <c r="F20" s="17">
        <v>8.35</v>
      </c>
      <c r="G20" s="17"/>
      <c r="H20" s="17"/>
      <c r="I20" s="17"/>
    </row>
    <row r="21" spans="1:9" ht="15" customHeight="1">
      <c r="A21" s="15">
        <v>16</v>
      </c>
      <c r="B21" s="16" t="s">
        <v>192</v>
      </c>
      <c r="C21" s="16" t="s">
        <v>198</v>
      </c>
      <c r="D21" s="17">
        <f t="shared" si="0"/>
        <v>16.2</v>
      </c>
      <c r="E21" s="17"/>
      <c r="F21" s="17">
        <v>16.2</v>
      </c>
      <c r="G21" s="17"/>
      <c r="H21" s="17"/>
      <c r="I21" s="17"/>
    </row>
    <row r="22" spans="1:9" ht="15" customHeight="1">
      <c r="A22" s="15">
        <v>17</v>
      </c>
      <c r="B22" s="16" t="s">
        <v>193</v>
      </c>
      <c r="C22" s="16" t="s">
        <v>199</v>
      </c>
      <c r="D22" s="17">
        <f t="shared" si="0"/>
        <v>0.02</v>
      </c>
      <c r="E22" s="17">
        <v>0.02</v>
      </c>
      <c r="F22" s="17"/>
      <c r="G22" s="17"/>
      <c r="H22" s="17"/>
      <c r="I22" s="17"/>
    </row>
    <row r="23" spans="1:9" ht="15" customHeight="1">
      <c r="A23" s="15">
        <v>18</v>
      </c>
      <c r="B23" s="16" t="s">
        <v>194</v>
      </c>
      <c r="C23" s="16" t="s">
        <v>200</v>
      </c>
      <c r="D23" s="17">
        <f t="shared" si="0"/>
        <v>0.02</v>
      </c>
      <c r="E23" s="17">
        <v>0.02</v>
      </c>
      <c r="F23" s="17"/>
      <c r="G23" s="17"/>
      <c r="H23" s="17"/>
      <c r="I23" s="17"/>
    </row>
    <row r="24" spans="1:9" ht="15" customHeight="1">
      <c r="A24" s="15">
        <v>19</v>
      </c>
      <c r="B24" s="16" t="s">
        <v>195</v>
      </c>
      <c r="C24" s="16" t="s">
        <v>201</v>
      </c>
      <c r="D24" s="17">
        <f t="shared" si="0"/>
        <v>0.02</v>
      </c>
      <c r="E24" s="17">
        <v>0.02</v>
      </c>
      <c r="F24" s="17"/>
      <c r="G24" s="17"/>
      <c r="H24" s="17"/>
      <c r="I24" s="17"/>
    </row>
  </sheetData>
  <mergeCells count="12">
    <mergeCell ref="A1:I1"/>
    <mergeCell ref="B3:C3"/>
    <mergeCell ref="A3:A4"/>
    <mergeCell ref="D3:D4"/>
    <mergeCell ref="E3:E4"/>
    <mergeCell ref="F3:F4"/>
    <mergeCell ref="G3:G4"/>
    <mergeCell ref="H3:H4"/>
    <mergeCell ref="I3:I4"/>
    <mergeCell ref="A2:E2"/>
    <mergeCell ref="F2:G2"/>
    <mergeCell ref="H2:I2"/>
  </mergeCells>
  <phoneticPr fontId="3" type="noConversion"/>
  <pageMargins left="0.69930555555555596" right="0.69930555555555596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A2" sqref="A2:D2"/>
    </sheetView>
  </sheetViews>
  <sheetFormatPr defaultColWidth="7" defaultRowHeight="15" customHeight="1"/>
  <cols>
    <col min="1" max="1" width="6.25" style="3" customWidth="1"/>
    <col min="2" max="2" width="27.5" style="4" customWidth="1"/>
    <col min="3" max="3" width="12.5" style="5" customWidth="1"/>
    <col min="4" max="4" width="32.5" style="4" customWidth="1"/>
    <col min="5" max="8" width="12.5" style="5" customWidth="1"/>
    <col min="9" max="256" width="7.5" style="2" customWidth="1"/>
    <col min="257" max="16384" width="7" style="2"/>
  </cols>
  <sheetData>
    <row r="1" spans="1:8" s="1" customFormat="1" ht="31.5" customHeight="1">
      <c r="A1" s="30" t="s">
        <v>76</v>
      </c>
      <c r="B1" s="31" t="str">
        <f>""</f>
        <v/>
      </c>
      <c r="C1" s="31" t="str">
        <f>""</f>
        <v/>
      </c>
      <c r="D1" s="31" t="str">
        <f>""</f>
        <v/>
      </c>
      <c r="E1" s="31" t="str">
        <f>""</f>
        <v/>
      </c>
      <c r="F1" s="31" t="str">
        <f>""</f>
        <v/>
      </c>
      <c r="G1" s="32" t="str">
        <f>""</f>
        <v/>
      </c>
      <c r="H1" s="31" t="str">
        <f>""</f>
        <v/>
      </c>
    </row>
    <row r="2" spans="1:8" s="1" customFormat="1" ht="15" customHeight="1">
      <c r="A2" s="34" t="s">
        <v>207</v>
      </c>
      <c r="B2" s="31" t="str">
        <f>""</f>
        <v/>
      </c>
      <c r="C2" s="31" t="str">
        <f>""</f>
        <v/>
      </c>
      <c r="D2" s="31" t="str">
        <f>""</f>
        <v/>
      </c>
      <c r="E2" s="32" t="s">
        <v>138</v>
      </c>
      <c r="F2" s="31" t="str">
        <f>""</f>
        <v/>
      </c>
      <c r="G2" s="32" t="s">
        <v>139</v>
      </c>
      <c r="H2" s="31" t="str">
        <f>""</f>
        <v/>
      </c>
    </row>
    <row r="3" spans="1:8" s="1" customFormat="1" ht="15" customHeight="1">
      <c r="A3" s="33" t="s">
        <v>1</v>
      </c>
      <c r="B3" s="33" t="s">
        <v>2</v>
      </c>
      <c r="C3" s="33" t="str">
        <f>""</f>
        <v/>
      </c>
      <c r="D3" s="33" t="s">
        <v>3</v>
      </c>
      <c r="E3" s="33" t="s">
        <v>52</v>
      </c>
      <c r="F3" s="33" t="s">
        <v>53</v>
      </c>
      <c r="G3" s="33" t="s">
        <v>54</v>
      </c>
      <c r="H3" s="33" t="s">
        <v>55</v>
      </c>
    </row>
    <row r="4" spans="1:8" s="1" customFormat="1" ht="30" customHeight="1">
      <c r="A4" s="33" t="s">
        <v>6</v>
      </c>
      <c r="B4" s="14" t="s">
        <v>4</v>
      </c>
      <c r="C4" s="14" t="s">
        <v>77</v>
      </c>
      <c r="D4" s="14" t="s">
        <v>4</v>
      </c>
      <c r="E4" s="14" t="s">
        <v>66</v>
      </c>
      <c r="F4" s="14" t="s">
        <v>78</v>
      </c>
      <c r="G4" s="14" t="s">
        <v>79</v>
      </c>
      <c r="H4" s="14" t="s">
        <v>80</v>
      </c>
    </row>
    <row r="5" spans="1:8" s="1" customFormat="1" ht="15" customHeight="1">
      <c r="A5" s="14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60</v>
      </c>
      <c r="G5" s="14" t="s">
        <v>61</v>
      </c>
      <c r="H5" s="14" t="s">
        <v>62</v>
      </c>
    </row>
    <row r="6" spans="1:8" ht="15" customHeight="1">
      <c r="A6" s="15">
        <v>1</v>
      </c>
      <c r="B6" s="16" t="s">
        <v>81</v>
      </c>
      <c r="C6" s="17">
        <v>3070.5</v>
      </c>
      <c r="D6" s="16" t="s">
        <v>12</v>
      </c>
      <c r="E6" s="17"/>
      <c r="F6" s="17"/>
      <c r="G6" s="17"/>
      <c r="H6" s="17"/>
    </row>
    <row r="7" spans="1:8" ht="15" customHeight="1">
      <c r="A7" s="15">
        <v>2</v>
      </c>
      <c r="B7" s="16" t="s">
        <v>82</v>
      </c>
      <c r="C7" s="17"/>
      <c r="D7" s="16" t="s">
        <v>14</v>
      </c>
      <c r="E7" s="17"/>
      <c r="F7" s="17"/>
      <c r="G7" s="17"/>
      <c r="H7" s="17"/>
    </row>
    <row r="8" spans="1:8" ht="15" customHeight="1">
      <c r="A8" s="15">
        <v>3</v>
      </c>
      <c r="B8" s="16" t="s">
        <v>83</v>
      </c>
      <c r="C8" s="17"/>
      <c r="D8" s="16" t="s">
        <v>16</v>
      </c>
      <c r="E8" s="17"/>
      <c r="F8" s="17"/>
      <c r="G8" s="17"/>
      <c r="H8" s="17"/>
    </row>
    <row r="9" spans="1:8" ht="15" customHeight="1">
      <c r="A9" s="15">
        <v>4</v>
      </c>
      <c r="B9" s="16" t="s">
        <v>25</v>
      </c>
      <c r="C9" s="17" t="s">
        <v>25</v>
      </c>
      <c r="D9" s="16" t="s">
        <v>18</v>
      </c>
      <c r="E9" s="17"/>
      <c r="F9" s="17"/>
      <c r="G9" s="17"/>
      <c r="H9" s="17"/>
    </row>
    <row r="10" spans="1:8" ht="15" customHeight="1">
      <c r="A10" s="15">
        <v>5</v>
      </c>
      <c r="B10" s="16" t="s">
        <v>25</v>
      </c>
      <c r="C10" s="17" t="s">
        <v>25</v>
      </c>
      <c r="D10" s="16" t="s">
        <v>20</v>
      </c>
      <c r="E10" s="17"/>
      <c r="F10" s="17"/>
      <c r="G10" s="17"/>
      <c r="H10" s="17"/>
    </row>
    <row r="11" spans="1:8" ht="15" customHeight="1">
      <c r="A11" s="15">
        <v>6</v>
      </c>
      <c r="B11" s="16" t="s">
        <v>25</v>
      </c>
      <c r="C11" s="17" t="s">
        <v>25</v>
      </c>
      <c r="D11" s="16" t="s">
        <v>22</v>
      </c>
      <c r="E11" s="17"/>
      <c r="F11" s="17"/>
      <c r="G11" s="17"/>
      <c r="H11" s="17"/>
    </row>
    <row r="12" spans="1:8" ht="15" customHeight="1">
      <c r="A12" s="15">
        <v>7</v>
      </c>
      <c r="B12" s="16" t="s">
        <v>25</v>
      </c>
      <c r="C12" s="17" t="s">
        <v>25</v>
      </c>
      <c r="D12" s="16" t="s">
        <v>24</v>
      </c>
      <c r="E12" s="17"/>
      <c r="F12" s="17"/>
      <c r="G12" s="17"/>
      <c r="H12" s="17"/>
    </row>
    <row r="13" spans="1:8" ht="15" customHeight="1">
      <c r="A13" s="15">
        <v>8</v>
      </c>
      <c r="B13" s="16" t="s">
        <v>25</v>
      </c>
      <c r="C13" s="17" t="s">
        <v>25</v>
      </c>
      <c r="D13" s="16" t="s">
        <v>26</v>
      </c>
      <c r="E13" s="17"/>
      <c r="F13" s="17"/>
      <c r="G13" s="17"/>
      <c r="H13" s="17"/>
    </row>
    <row r="14" spans="1:8" ht="15" customHeight="1">
      <c r="A14" s="15">
        <v>9</v>
      </c>
      <c r="B14" s="16" t="s">
        <v>25</v>
      </c>
      <c r="C14" s="17" t="s">
        <v>25</v>
      </c>
      <c r="D14" s="16" t="s">
        <v>27</v>
      </c>
      <c r="E14" s="17"/>
      <c r="F14" s="17"/>
      <c r="G14" s="17"/>
      <c r="H14" s="17"/>
    </row>
    <row r="15" spans="1:8" ht="15" customHeight="1">
      <c r="A15" s="15">
        <v>10</v>
      </c>
      <c r="B15" s="16" t="s">
        <v>25</v>
      </c>
      <c r="C15" s="17" t="s">
        <v>25</v>
      </c>
      <c r="D15" s="16" t="s">
        <v>28</v>
      </c>
      <c r="E15" s="17">
        <v>3581.9</v>
      </c>
      <c r="F15" s="17">
        <v>3581.9</v>
      </c>
      <c r="G15" s="17"/>
      <c r="H15" s="17"/>
    </row>
    <row r="16" spans="1:8" ht="15" customHeight="1">
      <c r="A16" s="15">
        <v>11</v>
      </c>
      <c r="B16" s="16" t="s">
        <v>25</v>
      </c>
      <c r="C16" s="17" t="s">
        <v>25</v>
      </c>
      <c r="D16" s="16" t="s">
        <v>29</v>
      </c>
      <c r="E16" s="17"/>
      <c r="F16" s="17"/>
      <c r="G16" s="17"/>
      <c r="H16" s="17"/>
    </row>
    <row r="17" spans="1:8" ht="15" customHeight="1">
      <c r="A17" s="15">
        <v>12</v>
      </c>
      <c r="B17" s="16" t="s">
        <v>25</v>
      </c>
      <c r="C17" s="17" t="s">
        <v>25</v>
      </c>
      <c r="D17" s="16" t="s">
        <v>30</v>
      </c>
      <c r="E17" s="17"/>
      <c r="F17" s="17"/>
      <c r="G17" s="17"/>
      <c r="H17" s="17"/>
    </row>
    <row r="18" spans="1:8" ht="15" customHeight="1">
      <c r="A18" s="15">
        <v>13</v>
      </c>
      <c r="B18" s="16" t="s">
        <v>25</v>
      </c>
      <c r="C18" s="17" t="s">
        <v>25</v>
      </c>
      <c r="D18" s="16" t="s">
        <v>31</v>
      </c>
      <c r="E18" s="17"/>
      <c r="F18" s="17"/>
      <c r="G18" s="17"/>
      <c r="H18" s="17"/>
    </row>
    <row r="19" spans="1:8" ht="15" customHeight="1">
      <c r="A19" s="15">
        <v>14</v>
      </c>
      <c r="B19" s="16" t="s">
        <v>25</v>
      </c>
      <c r="C19" s="17" t="s">
        <v>25</v>
      </c>
      <c r="D19" s="16" t="s">
        <v>32</v>
      </c>
      <c r="E19" s="17"/>
      <c r="F19" s="17"/>
      <c r="G19" s="17"/>
      <c r="H19" s="17"/>
    </row>
    <row r="20" spans="1:8" ht="15" customHeight="1">
      <c r="A20" s="15">
        <v>15</v>
      </c>
      <c r="B20" s="16" t="s">
        <v>25</v>
      </c>
      <c r="C20" s="17" t="s">
        <v>25</v>
      </c>
      <c r="D20" s="16" t="s">
        <v>33</v>
      </c>
      <c r="E20" s="17"/>
      <c r="F20" s="17"/>
      <c r="G20" s="17"/>
      <c r="H20" s="17"/>
    </row>
    <row r="21" spans="1:8" ht="15" customHeight="1">
      <c r="A21" s="15">
        <v>16</v>
      </c>
      <c r="B21" s="16" t="s">
        <v>25</v>
      </c>
      <c r="C21" s="17" t="s">
        <v>25</v>
      </c>
      <c r="D21" s="16" t="s">
        <v>34</v>
      </c>
      <c r="E21" s="17"/>
      <c r="F21" s="17"/>
      <c r="G21" s="17"/>
      <c r="H21" s="17"/>
    </row>
    <row r="22" spans="1:8" ht="15" customHeight="1">
      <c r="A22" s="15">
        <v>17</v>
      </c>
      <c r="B22" s="16" t="s">
        <v>25</v>
      </c>
      <c r="C22" s="17" t="s">
        <v>25</v>
      </c>
      <c r="D22" s="16" t="s">
        <v>35</v>
      </c>
      <c r="E22" s="17"/>
      <c r="F22" s="17"/>
      <c r="G22" s="17"/>
      <c r="H22" s="17"/>
    </row>
    <row r="23" spans="1:8" ht="15" customHeight="1">
      <c r="A23" s="15">
        <v>18</v>
      </c>
      <c r="B23" s="16" t="s">
        <v>25</v>
      </c>
      <c r="C23" s="17" t="s">
        <v>25</v>
      </c>
      <c r="D23" s="16" t="s">
        <v>36</v>
      </c>
      <c r="E23" s="17"/>
      <c r="F23" s="17"/>
      <c r="G23" s="17"/>
      <c r="H23" s="17"/>
    </row>
    <row r="24" spans="1:8" ht="15" customHeight="1">
      <c r="A24" s="15">
        <v>19</v>
      </c>
      <c r="B24" s="16" t="s">
        <v>25</v>
      </c>
      <c r="C24" s="17" t="s">
        <v>25</v>
      </c>
      <c r="D24" s="16" t="s">
        <v>37</v>
      </c>
      <c r="E24" s="17"/>
      <c r="F24" s="17"/>
      <c r="G24" s="17"/>
      <c r="H24" s="17"/>
    </row>
    <row r="25" spans="1:8" ht="15" customHeight="1">
      <c r="A25" s="15">
        <v>20</v>
      </c>
      <c r="B25" s="16" t="s">
        <v>25</v>
      </c>
      <c r="C25" s="17" t="s">
        <v>25</v>
      </c>
      <c r="D25" s="16" t="s">
        <v>38</v>
      </c>
      <c r="E25" s="17"/>
      <c r="F25" s="17"/>
      <c r="G25" s="17"/>
      <c r="H25" s="17"/>
    </row>
    <row r="26" spans="1:8" ht="15" customHeight="1">
      <c r="A26" s="15">
        <v>21</v>
      </c>
      <c r="B26" s="16" t="s">
        <v>25</v>
      </c>
      <c r="C26" s="17" t="s">
        <v>25</v>
      </c>
      <c r="D26" s="16" t="s">
        <v>39</v>
      </c>
      <c r="E26" s="17"/>
      <c r="F26" s="17"/>
      <c r="G26" s="17"/>
      <c r="H26" s="17"/>
    </row>
    <row r="27" spans="1:8" ht="15" customHeight="1">
      <c r="A27" s="15">
        <v>22</v>
      </c>
      <c r="B27" s="16" t="s">
        <v>25</v>
      </c>
      <c r="C27" s="17" t="s">
        <v>25</v>
      </c>
      <c r="D27" s="16" t="s">
        <v>40</v>
      </c>
      <c r="E27" s="17"/>
      <c r="F27" s="17"/>
      <c r="G27" s="17"/>
      <c r="H27" s="17"/>
    </row>
    <row r="28" spans="1:8" ht="15" customHeight="1">
      <c r="A28" s="15">
        <v>23</v>
      </c>
      <c r="B28" s="16" t="s">
        <v>41</v>
      </c>
      <c r="C28" s="17">
        <v>3070.5</v>
      </c>
      <c r="D28" s="16" t="s">
        <v>42</v>
      </c>
      <c r="E28" s="17">
        <v>3581.9</v>
      </c>
      <c r="F28" s="17">
        <v>3581.9</v>
      </c>
      <c r="G28" s="17"/>
      <c r="H28" s="17"/>
    </row>
    <row r="29" spans="1:8" ht="15" customHeight="1">
      <c r="A29" s="15">
        <v>24</v>
      </c>
      <c r="B29" s="16" t="s">
        <v>84</v>
      </c>
      <c r="C29" s="17">
        <v>511.4</v>
      </c>
      <c r="D29" s="16" t="s">
        <v>46</v>
      </c>
      <c r="E29" s="17"/>
      <c r="F29" s="17"/>
      <c r="G29" s="17"/>
      <c r="H29" s="17"/>
    </row>
    <row r="30" spans="1:8" ht="15" customHeight="1">
      <c r="A30" s="15">
        <v>25</v>
      </c>
      <c r="B30" s="16" t="s">
        <v>47</v>
      </c>
      <c r="C30" s="17">
        <f>SUM(C28+C29)</f>
        <v>3581.9</v>
      </c>
      <c r="D30" s="16" t="s">
        <v>47</v>
      </c>
      <c r="E30" s="17">
        <v>3581.9</v>
      </c>
      <c r="F30" s="17">
        <v>3581.9</v>
      </c>
      <c r="G30" s="17"/>
      <c r="H30" s="17"/>
    </row>
  </sheetData>
  <mergeCells count="7">
    <mergeCell ref="A1:H1"/>
    <mergeCell ref="B3:C3"/>
    <mergeCell ref="D3:H3"/>
    <mergeCell ref="A3:A4"/>
    <mergeCell ref="A2:D2"/>
    <mergeCell ref="E2:F2"/>
    <mergeCell ref="G2:H2"/>
  </mergeCells>
  <phoneticPr fontId="3" type="noConversion"/>
  <pageMargins left="0.75" right="0.75" top="1" bottom="1" header="0.51180555555555596" footer="0.51180555555555596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A2" sqref="A2:D2"/>
    </sheetView>
  </sheetViews>
  <sheetFormatPr defaultColWidth="7" defaultRowHeight="15" customHeight="1"/>
  <cols>
    <col min="1" max="1" width="6.25" style="3" customWidth="1"/>
    <col min="2" max="2" width="14.375" style="4" customWidth="1"/>
    <col min="3" max="3" width="25" style="4" customWidth="1"/>
    <col min="4" max="4" width="16.75" style="5" customWidth="1"/>
    <col min="5" max="5" width="13.75" style="5" customWidth="1"/>
    <col min="6" max="6" width="15.875" style="5" customWidth="1"/>
    <col min="7" max="256" width="7.5" style="2" customWidth="1"/>
    <col min="257" max="16384" width="7" style="2"/>
  </cols>
  <sheetData>
    <row r="1" spans="1:6" s="1" customFormat="1" ht="37.5" customHeight="1">
      <c r="A1" s="30" t="s">
        <v>85</v>
      </c>
      <c r="B1" s="31" t="str">
        <f>""</f>
        <v/>
      </c>
      <c r="C1" s="31" t="str">
        <f>""</f>
        <v/>
      </c>
      <c r="D1" s="31" t="str">
        <f>""</f>
        <v/>
      </c>
      <c r="E1" s="32" t="str">
        <f>""</f>
        <v/>
      </c>
      <c r="F1" s="31" t="str">
        <f>""</f>
        <v/>
      </c>
    </row>
    <row r="2" spans="1:6" s="1" customFormat="1" ht="15" customHeight="1">
      <c r="A2" s="34" t="s">
        <v>207</v>
      </c>
      <c r="B2" s="31" t="str">
        <f>""</f>
        <v/>
      </c>
      <c r="C2" s="32" t="s">
        <v>138</v>
      </c>
      <c r="D2" s="31" t="str">
        <f>""</f>
        <v/>
      </c>
      <c r="E2" s="18" t="s">
        <v>138</v>
      </c>
      <c r="F2" s="18" t="s">
        <v>139</v>
      </c>
    </row>
    <row r="3" spans="1:6" s="1" customFormat="1" ht="15" customHeight="1">
      <c r="A3" s="33" t="s">
        <v>1</v>
      </c>
      <c r="B3" s="33" t="s">
        <v>48</v>
      </c>
      <c r="C3" s="33" t="str">
        <f>""</f>
        <v/>
      </c>
      <c r="D3" s="33" t="s">
        <v>66</v>
      </c>
      <c r="E3" s="33" t="s">
        <v>71</v>
      </c>
      <c r="F3" s="33" t="s">
        <v>72</v>
      </c>
    </row>
    <row r="4" spans="1:6" s="1" customFormat="1" ht="15" customHeight="1">
      <c r="A4" s="33" t="s">
        <v>6</v>
      </c>
      <c r="B4" s="14" t="s">
        <v>56</v>
      </c>
      <c r="C4" s="14" t="s">
        <v>57</v>
      </c>
      <c r="D4" s="33" t="str">
        <f>""</f>
        <v/>
      </c>
      <c r="E4" s="33" t="str">
        <f>""</f>
        <v/>
      </c>
      <c r="F4" s="33" t="s">
        <v>143</v>
      </c>
    </row>
    <row r="5" spans="1:6" s="1" customFormat="1" ht="15" customHeight="1">
      <c r="A5" s="14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60</v>
      </c>
    </row>
    <row r="6" spans="1:6" ht="15" customHeight="1">
      <c r="A6" s="15">
        <v>1</v>
      </c>
      <c r="B6" s="16" t="s">
        <v>25</v>
      </c>
      <c r="C6" s="16" t="s">
        <v>66</v>
      </c>
      <c r="D6" s="17">
        <f>SUM(E6:F6)</f>
        <v>3581.9</v>
      </c>
      <c r="E6" s="17">
        <f>SUM(E7+E22)</f>
        <v>710.48</v>
      </c>
      <c r="F6" s="17">
        <f>SUM(F7+F22)</f>
        <v>2871.42</v>
      </c>
    </row>
    <row r="7" spans="1:6" ht="15" customHeight="1">
      <c r="A7" s="15">
        <v>2</v>
      </c>
      <c r="B7" s="16" t="s">
        <v>144</v>
      </c>
      <c r="C7" s="16" t="s">
        <v>145</v>
      </c>
      <c r="D7" s="17">
        <f t="shared" ref="D7:D24" si="0">SUM(E7:F7)</f>
        <v>3581.88</v>
      </c>
      <c r="E7" s="17">
        <v>710.46</v>
      </c>
      <c r="F7" s="17">
        <f>SUM(F8+F12+F14+F17+F19)</f>
        <v>2871.42</v>
      </c>
    </row>
    <row r="8" spans="1:6" ht="15" customHeight="1">
      <c r="A8" s="15">
        <v>3</v>
      </c>
      <c r="B8" s="16" t="s">
        <v>146</v>
      </c>
      <c r="C8" s="16" t="s">
        <v>147</v>
      </c>
      <c r="D8" s="17">
        <f t="shared" si="0"/>
        <v>769.36</v>
      </c>
      <c r="E8" s="17">
        <v>710.46</v>
      </c>
      <c r="F8" s="17">
        <f>SUM(F9:F11)</f>
        <v>58.9</v>
      </c>
    </row>
    <row r="9" spans="1:6" ht="15" customHeight="1">
      <c r="A9" s="15">
        <v>4</v>
      </c>
      <c r="B9" s="16" t="s">
        <v>148</v>
      </c>
      <c r="C9" s="16" t="s">
        <v>67</v>
      </c>
      <c r="D9" s="17">
        <f t="shared" si="0"/>
        <v>710.46</v>
      </c>
      <c r="E9" s="17">
        <v>710.46</v>
      </c>
      <c r="F9" s="17"/>
    </row>
    <row r="10" spans="1:6" ht="15" customHeight="1">
      <c r="A10" s="15">
        <v>5</v>
      </c>
      <c r="B10" s="16" t="s">
        <v>180</v>
      </c>
      <c r="C10" s="16" t="s">
        <v>181</v>
      </c>
      <c r="D10" s="17">
        <f t="shared" si="0"/>
        <v>8.9</v>
      </c>
      <c r="E10" s="17"/>
      <c r="F10" s="17">
        <v>8.9</v>
      </c>
    </row>
    <row r="11" spans="1:6" ht="15" customHeight="1">
      <c r="A11" s="15">
        <v>6</v>
      </c>
      <c r="B11" s="16" t="s">
        <v>149</v>
      </c>
      <c r="C11" s="16" t="s">
        <v>150</v>
      </c>
      <c r="D11" s="17">
        <f t="shared" si="0"/>
        <v>50</v>
      </c>
      <c r="E11" s="17"/>
      <c r="F11" s="17">
        <v>50</v>
      </c>
    </row>
    <row r="12" spans="1:6" ht="15" customHeight="1">
      <c r="A12" s="15">
        <v>7</v>
      </c>
      <c r="B12" s="16" t="s">
        <v>182</v>
      </c>
      <c r="C12" s="16" t="s">
        <v>184</v>
      </c>
      <c r="D12" s="17">
        <f t="shared" si="0"/>
        <v>45.1</v>
      </c>
      <c r="E12" s="17"/>
      <c r="F12" s="17">
        <v>45.1</v>
      </c>
    </row>
    <row r="13" spans="1:6" ht="15" customHeight="1">
      <c r="A13" s="15">
        <v>8</v>
      </c>
      <c r="B13" s="16" t="s">
        <v>183</v>
      </c>
      <c r="C13" s="16" t="s">
        <v>185</v>
      </c>
      <c r="D13" s="17">
        <f t="shared" si="0"/>
        <v>45.1</v>
      </c>
      <c r="E13" s="17"/>
      <c r="F13" s="17">
        <v>45.1</v>
      </c>
    </row>
    <row r="14" spans="1:6" ht="15" customHeight="1">
      <c r="A14" s="15">
        <v>9</v>
      </c>
      <c r="B14" s="16" t="s">
        <v>151</v>
      </c>
      <c r="C14" s="16" t="s">
        <v>152</v>
      </c>
      <c r="D14" s="17">
        <f t="shared" si="0"/>
        <v>2697.87</v>
      </c>
      <c r="E14" s="17"/>
      <c r="F14" s="17">
        <f>SUM(F15:F16)</f>
        <v>2697.87</v>
      </c>
    </row>
    <row r="15" spans="1:6" ht="15" customHeight="1">
      <c r="A15" s="15">
        <v>10</v>
      </c>
      <c r="B15" s="16" t="s">
        <v>153</v>
      </c>
      <c r="C15" s="16" t="s">
        <v>154</v>
      </c>
      <c r="D15" s="17">
        <f t="shared" si="0"/>
        <v>2320.1999999999998</v>
      </c>
      <c r="E15" s="17"/>
      <c r="F15" s="17">
        <v>2320.1999999999998</v>
      </c>
    </row>
    <row r="16" spans="1:6" ht="15" customHeight="1">
      <c r="A16" s="15">
        <v>11</v>
      </c>
      <c r="B16" s="16" t="s">
        <v>158</v>
      </c>
      <c r="C16" s="16" t="s">
        <v>156</v>
      </c>
      <c r="D16" s="17">
        <f t="shared" si="0"/>
        <v>377.67</v>
      </c>
      <c r="E16" s="17"/>
      <c r="F16" s="17">
        <v>377.67</v>
      </c>
    </row>
    <row r="17" spans="1:6" ht="15" customHeight="1">
      <c r="A17" s="15">
        <v>12</v>
      </c>
      <c r="B17" s="16" t="s">
        <v>186</v>
      </c>
      <c r="C17" s="16" t="s">
        <v>187</v>
      </c>
      <c r="D17" s="17">
        <f t="shared" si="0"/>
        <v>45</v>
      </c>
      <c r="E17" s="17"/>
      <c r="F17" s="17">
        <v>45</v>
      </c>
    </row>
    <row r="18" spans="1:6" ht="15" customHeight="1">
      <c r="A18" s="15">
        <v>13</v>
      </c>
      <c r="B18" s="16" t="s">
        <v>189</v>
      </c>
      <c r="C18" s="16" t="s">
        <v>188</v>
      </c>
      <c r="D18" s="17">
        <f t="shared" si="0"/>
        <v>45</v>
      </c>
      <c r="E18" s="17"/>
      <c r="F18" s="17">
        <v>45</v>
      </c>
    </row>
    <row r="19" spans="1:6" ht="15" customHeight="1">
      <c r="A19" s="15">
        <v>14</v>
      </c>
      <c r="B19" s="16" t="s">
        <v>190</v>
      </c>
      <c r="C19" s="16" t="s">
        <v>196</v>
      </c>
      <c r="D19" s="17">
        <f t="shared" si="0"/>
        <v>24.549999999999997</v>
      </c>
      <c r="E19" s="17"/>
      <c r="F19" s="17">
        <f>SUM(F20:F21)</f>
        <v>24.549999999999997</v>
      </c>
    </row>
    <row r="20" spans="1:6" ht="15" customHeight="1">
      <c r="A20" s="15">
        <v>15</v>
      </c>
      <c r="B20" s="16" t="s">
        <v>191</v>
      </c>
      <c r="C20" s="16" t="s">
        <v>197</v>
      </c>
      <c r="D20" s="17">
        <f t="shared" si="0"/>
        <v>8.35</v>
      </c>
      <c r="E20" s="17"/>
      <c r="F20" s="17">
        <v>8.35</v>
      </c>
    </row>
    <row r="21" spans="1:6" ht="15" customHeight="1">
      <c r="A21" s="15">
        <v>16</v>
      </c>
      <c r="B21" s="16" t="s">
        <v>192</v>
      </c>
      <c r="C21" s="16" t="s">
        <v>198</v>
      </c>
      <c r="D21" s="17">
        <f t="shared" si="0"/>
        <v>16.2</v>
      </c>
      <c r="E21" s="17"/>
      <c r="F21" s="17">
        <v>16.2</v>
      </c>
    </row>
    <row r="22" spans="1:6" ht="15" customHeight="1">
      <c r="A22" s="15">
        <v>17</v>
      </c>
      <c r="B22" s="16" t="s">
        <v>193</v>
      </c>
      <c r="C22" s="16" t="s">
        <v>199</v>
      </c>
      <c r="D22" s="17">
        <f t="shared" si="0"/>
        <v>0.02</v>
      </c>
      <c r="E22" s="17">
        <v>0.02</v>
      </c>
      <c r="F22" s="17"/>
    </row>
    <row r="23" spans="1:6" ht="15" customHeight="1">
      <c r="A23" s="15">
        <v>18</v>
      </c>
      <c r="B23" s="16" t="s">
        <v>194</v>
      </c>
      <c r="C23" s="16" t="s">
        <v>200</v>
      </c>
      <c r="D23" s="17">
        <f t="shared" si="0"/>
        <v>0.02</v>
      </c>
      <c r="E23" s="17">
        <v>0.02</v>
      </c>
      <c r="F23" s="17"/>
    </row>
    <row r="24" spans="1:6" ht="15" customHeight="1">
      <c r="A24" s="15">
        <v>19</v>
      </c>
      <c r="B24" s="16" t="s">
        <v>195</v>
      </c>
      <c r="C24" s="16" t="s">
        <v>201</v>
      </c>
      <c r="D24" s="17">
        <f t="shared" si="0"/>
        <v>0.02</v>
      </c>
      <c r="E24" s="17">
        <v>0.02</v>
      </c>
      <c r="F24" s="17"/>
    </row>
  </sheetData>
  <mergeCells count="7">
    <mergeCell ref="A1:F1"/>
    <mergeCell ref="B3:C3"/>
    <mergeCell ref="A3:A4"/>
    <mergeCell ref="D3:D4"/>
    <mergeCell ref="E3:E4"/>
    <mergeCell ref="F3:F4"/>
    <mergeCell ref="A2:D2"/>
  </mergeCells>
  <phoneticPr fontId="3" type="noConversion"/>
  <pageMargins left="0.75" right="0.75" top="1" bottom="1" header="0.51180555555555596" footer="0.51180555555555596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A2" sqref="A2:D2"/>
    </sheetView>
  </sheetViews>
  <sheetFormatPr defaultColWidth="7" defaultRowHeight="15" customHeight="1"/>
  <cols>
    <col min="1" max="1" width="6.25" style="3" customWidth="1"/>
    <col min="2" max="2" width="14.375" style="4" customWidth="1"/>
    <col min="3" max="3" width="25" style="4" customWidth="1"/>
    <col min="4" max="4" width="21.25" style="5" customWidth="1"/>
    <col min="5" max="5" width="19.875" style="5" customWidth="1"/>
    <col min="6" max="6" width="17.75" style="5" customWidth="1"/>
    <col min="7" max="256" width="7.5" style="2" customWidth="1"/>
    <col min="257" max="16384" width="7" style="2"/>
  </cols>
  <sheetData>
    <row r="1" spans="1:9" s="1" customFormat="1" ht="37.5" customHeight="1">
      <c r="A1" s="30" t="s">
        <v>86</v>
      </c>
      <c r="B1" s="31" t="str">
        <f>""</f>
        <v/>
      </c>
      <c r="C1" s="31" t="str">
        <f>""</f>
        <v/>
      </c>
      <c r="D1" s="31" t="str">
        <f>""</f>
        <v/>
      </c>
      <c r="E1" s="32" t="str">
        <f>""</f>
        <v/>
      </c>
      <c r="F1" s="31" t="str">
        <f>""</f>
        <v/>
      </c>
    </row>
    <row r="2" spans="1:9" s="1" customFormat="1" ht="15" customHeight="1">
      <c r="A2" s="34" t="s">
        <v>207</v>
      </c>
      <c r="B2" s="31" t="str">
        <f>""</f>
        <v/>
      </c>
      <c r="C2" s="32" t="s">
        <v>138</v>
      </c>
      <c r="D2" s="31" t="str">
        <f>""</f>
        <v/>
      </c>
      <c r="E2" s="18" t="s">
        <v>138</v>
      </c>
      <c r="F2" s="18" t="s">
        <v>139</v>
      </c>
    </row>
    <row r="3" spans="1:9" s="1" customFormat="1" ht="15" customHeight="1">
      <c r="A3" s="33" t="s">
        <v>1</v>
      </c>
      <c r="B3" s="33" t="s">
        <v>48</v>
      </c>
      <c r="C3" s="33" t="str">
        <f>""</f>
        <v/>
      </c>
      <c r="D3" s="33" t="s">
        <v>71</v>
      </c>
      <c r="E3" s="33" t="s">
        <v>71</v>
      </c>
      <c r="F3" s="33" t="s">
        <v>72</v>
      </c>
    </row>
    <row r="4" spans="1:9" s="1" customFormat="1" ht="15" customHeight="1">
      <c r="A4" s="33" t="s">
        <v>6</v>
      </c>
      <c r="B4" s="14" t="s">
        <v>87</v>
      </c>
      <c r="C4" s="14" t="s">
        <v>57</v>
      </c>
      <c r="D4" s="14" t="s">
        <v>66</v>
      </c>
      <c r="E4" s="14" t="s">
        <v>88</v>
      </c>
      <c r="F4" s="14" t="s">
        <v>89</v>
      </c>
    </row>
    <row r="5" spans="1:9" s="1" customFormat="1" ht="15" customHeight="1">
      <c r="A5" s="14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60</v>
      </c>
    </row>
    <row r="6" spans="1:9" ht="15" customHeight="1">
      <c r="A6" s="15">
        <v>1</v>
      </c>
      <c r="B6" s="16" t="s">
        <v>25</v>
      </c>
      <c r="C6" s="16" t="s">
        <v>66</v>
      </c>
      <c r="D6" s="17">
        <f>SUM(E6:F6)</f>
        <v>710.4799999999999</v>
      </c>
      <c r="E6" s="17">
        <f>SUM(E7+E17+E33)</f>
        <v>644.84999999999991</v>
      </c>
      <c r="F6" s="17">
        <f>SUM(F7+F17+F33)</f>
        <v>65.63</v>
      </c>
    </row>
    <row r="7" spans="1:9" ht="15" customHeight="1">
      <c r="A7" s="15">
        <v>2</v>
      </c>
      <c r="B7" s="16" t="s">
        <v>90</v>
      </c>
      <c r="C7" s="16" t="s">
        <v>91</v>
      </c>
      <c r="D7" s="17">
        <f t="shared" ref="D7:D34" si="0">SUM(E7:F7)</f>
        <v>593.38999999999987</v>
      </c>
      <c r="E7" s="17">
        <f>SUM(E8:E16)</f>
        <v>593.38999999999987</v>
      </c>
      <c r="F7" s="17"/>
    </row>
    <row r="8" spans="1:9" ht="15" customHeight="1">
      <c r="A8" s="15">
        <v>3</v>
      </c>
      <c r="B8" s="16" t="s">
        <v>92</v>
      </c>
      <c r="C8" s="16" t="s">
        <v>93</v>
      </c>
      <c r="D8" s="17">
        <f t="shared" si="0"/>
        <v>95.88</v>
      </c>
      <c r="E8" s="17">
        <v>95.88</v>
      </c>
      <c r="F8" s="17"/>
    </row>
    <row r="9" spans="1:9" ht="15" customHeight="1">
      <c r="A9" s="15">
        <v>4</v>
      </c>
      <c r="B9" s="16" t="s">
        <v>94</v>
      </c>
      <c r="C9" s="16" t="s">
        <v>206</v>
      </c>
      <c r="D9" s="17">
        <f t="shared" si="0"/>
        <v>107.21</v>
      </c>
      <c r="E9" s="17">
        <v>107.21</v>
      </c>
      <c r="F9" s="17"/>
    </row>
    <row r="10" spans="1:9" ht="15" customHeight="1">
      <c r="A10" s="15">
        <v>5</v>
      </c>
      <c r="B10" s="16" t="s">
        <v>95</v>
      </c>
      <c r="C10" s="16" t="s">
        <v>96</v>
      </c>
      <c r="D10" s="17">
        <f t="shared" si="0"/>
        <v>6.53</v>
      </c>
      <c r="E10" s="17">
        <v>6.53</v>
      </c>
      <c r="F10" s="17"/>
    </row>
    <row r="11" spans="1:9" ht="15" customHeight="1">
      <c r="A11" s="15">
        <v>6</v>
      </c>
      <c r="B11" s="16" t="s">
        <v>97</v>
      </c>
      <c r="C11" s="16" t="s">
        <v>98</v>
      </c>
      <c r="D11" s="17">
        <f t="shared" si="0"/>
        <v>56.67</v>
      </c>
      <c r="E11" s="22">
        <v>56.67</v>
      </c>
      <c r="F11" s="17"/>
      <c r="I11" s="9"/>
    </row>
    <row r="12" spans="1:9" ht="15" customHeight="1">
      <c r="A12" s="15">
        <v>7</v>
      </c>
      <c r="B12" s="16" t="s">
        <v>99</v>
      </c>
      <c r="C12" s="16" t="s">
        <v>204</v>
      </c>
      <c r="D12" s="17">
        <f t="shared" si="0"/>
        <v>41.99</v>
      </c>
      <c r="E12" s="17">
        <v>41.99</v>
      </c>
      <c r="F12" s="17"/>
    </row>
    <row r="13" spans="1:9" ht="15" customHeight="1">
      <c r="A13" s="15">
        <v>8</v>
      </c>
      <c r="B13" s="16" t="s">
        <v>159</v>
      </c>
      <c r="C13" s="16" t="s">
        <v>160</v>
      </c>
      <c r="D13" s="17">
        <f t="shared" si="0"/>
        <v>15</v>
      </c>
      <c r="E13" s="17">
        <v>15</v>
      </c>
      <c r="F13" s="17"/>
    </row>
    <row r="14" spans="1:9" ht="15" customHeight="1">
      <c r="A14" s="15">
        <v>9</v>
      </c>
      <c r="B14" s="16" t="s">
        <v>161</v>
      </c>
      <c r="C14" s="16" t="s">
        <v>205</v>
      </c>
      <c r="D14" s="17">
        <f t="shared" si="0"/>
        <v>10.7</v>
      </c>
      <c r="E14" s="17">
        <v>10.7</v>
      </c>
      <c r="F14" s="17"/>
    </row>
    <row r="15" spans="1:9" ht="15" customHeight="1">
      <c r="A15" s="15">
        <v>10</v>
      </c>
      <c r="B15" s="16" t="s">
        <v>162</v>
      </c>
      <c r="C15" s="16" t="s">
        <v>68</v>
      </c>
      <c r="D15" s="17">
        <f t="shared" si="0"/>
        <v>25.21</v>
      </c>
      <c r="E15" s="22">
        <v>25.21</v>
      </c>
      <c r="F15" s="22"/>
    </row>
    <row r="16" spans="1:9" ht="15" customHeight="1">
      <c r="A16" s="15">
        <v>11</v>
      </c>
      <c r="B16" s="16" t="s">
        <v>100</v>
      </c>
      <c r="C16" s="16" t="s">
        <v>101</v>
      </c>
      <c r="D16" s="17">
        <f t="shared" si="0"/>
        <v>234.2</v>
      </c>
      <c r="E16" s="22">
        <v>234.2</v>
      </c>
      <c r="F16" s="17"/>
    </row>
    <row r="17" spans="1:6" ht="15" customHeight="1">
      <c r="A17" s="15">
        <v>12</v>
      </c>
      <c r="B17" s="16" t="s">
        <v>102</v>
      </c>
      <c r="C17" s="16" t="s">
        <v>103</v>
      </c>
      <c r="D17" s="17">
        <f t="shared" si="0"/>
        <v>65.63</v>
      </c>
      <c r="E17" s="17"/>
      <c r="F17" s="17">
        <f>SUM(F18:F32)</f>
        <v>65.63</v>
      </c>
    </row>
    <row r="18" spans="1:6" ht="15" customHeight="1">
      <c r="A18" s="15">
        <v>13</v>
      </c>
      <c r="B18" s="16" t="s">
        <v>104</v>
      </c>
      <c r="C18" s="16" t="s">
        <v>105</v>
      </c>
      <c r="D18" s="17">
        <f t="shared" si="0"/>
        <v>9.0399999999999991</v>
      </c>
      <c r="E18" s="17"/>
      <c r="F18" s="17">
        <v>9.0399999999999991</v>
      </c>
    </row>
    <row r="19" spans="1:6" ht="15" customHeight="1">
      <c r="A19" s="15">
        <v>14</v>
      </c>
      <c r="B19" s="16" t="s">
        <v>106</v>
      </c>
      <c r="C19" s="16" t="s">
        <v>107</v>
      </c>
      <c r="D19" s="17">
        <f t="shared" si="0"/>
        <v>0.72</v>
      </c>
      <c r="E19" s="17"/>
      <c r="F19" s="17">
        <v>0.72</v>
      </c>
    </row>
    <row r="20" spans="1:6" ht="15" customHeight="1">
      <c r="A20" s="15">
        <v>15</v>
      </c>
      <c r="B20" s="16" t="s">
        <v>163</v>
      </c>
      <c r="C20" s="16" t="s">
        <v>164</v>
      </c>
      <c r="D20" s="17">
        <f t="shared" si="0"/>
        <v>0.72</v>
      </c>
      <c r="E20" s="17"/>
      <c r="F20" s="17">
        <v>0.72</v>
      </c>
    </row>
    <row r="21" spans="1:6" ht="15" customHeight="1">
      <c r="A21" s="15">
        <v>16</v>
      </c>
      <c r="B21" s="16" t="s">
        <v>165</v>
      </c>
      <c r="C21" s="16" t="s">
        <v>166</v>
      </c>
      <c r="D21" s="17">
        <f t="shared" si="0"/>
        <v>3.24</v>
      </c>
      <c r="E21" s="17"/>
      <c r="F21" s="17">
        <v>3.24</v>
      </c>
    </row>
    <row r="22" spans="1:6" ht="15" customHeight="1">
      <c r="A22" s="15">
        <v>17</v>
      </c>
      <c r="B22" s="16" t="s">
        <v>108</v>
      </c>
      <c r="C22" s="16" t="s">
        <v>109</v>
      </c>
      <c r="D22" s="17">
        <f t="shared" si="0"/>
        <v>18.88</v>
      </c>
      <c r="E22" s="17"/>
      <c r="F22" s="17">
        <v>18.88</v>
      </c>
    </row>
    <row r="23" spans="1:6" ht="15" customHeight="1">
      <c r="A23" s="15">
        <v>18</v>
      </c>
      <c r="B23" s="16" t="s">
        <v>167</v>
      </c>
      <c r="C23" s="16" t="s">
        <v>168</v>
      </c>
      <c r="D23" s="17">
        <f t="shared" si="0"/>
        <v>2.73</v>
      </c>
      <c r="E23" s="17"/>
      <c r="F23" s="17">
        <v>2.73</v>
      </c>
    </row>
    <row r="24" spans="1:6" ht="15" customHeight="1">
      <c r="A24" s="15">
        <v>19</v>
      </c>
      <c r="B24" s="16" t="s">
        <v>110</v>
      </c>
      <c r="C24" s="16" t="s">
        <v>111</v>
      </c>
      <c r="D24" s="17">
        <f t="shared" si="0"/>
        <v>3.24</v>
      </c>
      <c r="E24" s="17"/>
      <c r="F24" s="17">
        <v>3.24</v>
      </c>
    </row>
    <row r="25" spans="1:6" ht="15" customHeight="1">
      <c r="A25" s="15">
        <v>20</v>
      </c>
      <c r="B25" s="16" t="s">
        <v>112</v>
      </c>
      <c r="C25" s="16" t="s">
        <v>113</v>
      </c>
      <c r="D25" s="17">
        <f t="shared" si="0"/>
        <v>1.08</v>
      </c>
      <c r="E25" s="17"/>
      <c r="F25" s="17">
        <v>1.08</v>
      </c>
    </row>
    <row r="26" spans="1:6" ht="15" customHeight="1">
      <c r="A26" s="15">
        <v>21</v>
      </c>
      <c r="B26" s="16" t="s">
        <v>114</v>
      </c>
      <c r="C26" s="16" t="s">
        <v>115</v>
      </c>
      <c r="D26" s="17">
        <f t="shared" si="0"/>
        <v>0.35</v>
      </c>
      <c r="E26" s="17"/>
      <c r="F26" s="17">
        <v>0.35</v>
      </c>
    </row>
    <row r="27" spans="1:6" ht="15" customHeight="1">
      <c r="A27" s="15">
        <v>22</v>
      </c>
      <c r="B27" s="16" t="s">
        <v>169</v>
      </c>
      <c r="C27" s="16" t="s">
        <v>170</v>
      </c>
      <c r="D27" s="17">
        <f t="shared" si="0"/>
        <v>1.56</v>
      </c>
      <c r="E27" s="17"/>
      <c r="F27" s="17">
        <v>1.56</v>
      </c>
    </row>
    <row r="28" spans="1:6" ht="15" customHeight="1">
      <c r="A28" s="15">
        <v>23</v>
      </c>
      <c r="B28" s="16" t="s">
        <v>116</v>
      </c>
      <c r="C28" s="16" t="s">
        <v>117</v>
      </c>
      <c r="D28" s="17">
        <f t="shared" si="0"/>
        <v>0.28999999999999998</v>
      </c>
      <c r="E28" s="17"/>
      <c r="F28" s="17">
        <v>0.28999999999999998</v>
      </c>
    </row>
    <row r="29" spans="1:6" ht="15" customHeight="1">
      <c r="A29" s="15">
        <v>24</v>
      </c>
      <c r="B29" s="16" t="s">
        <v>118</v>
      </c>
      <c r="C29" s="16" t="s">
        <v>119</v>
      </c>
      <c r="D29" s="17">
        <f t="shared" si="0"/>
        <v>2.73</v>
      </c>
      <c r="E29" s="17"/>
      <c r="F29" s="17">
        <v>2.73</v>
      </c>
    </row>
    <row r="30" spans="1:6" ht="15" customHeight="1">
      <c r="A30" s="15">
        <v>25</v>
      </c>
      <c r="B30" s="16" t="s">
        <v>120</v>
      </c>
      <c r="C30" s="16" t="s">
        <v>121</v>
      </c>
      <c r="D30" s="17">
        <f t="shared" si="0"/>
        <v>4.49</v>
      </c>
      <c r="E30" s="17"/>
      <c r="F30" s="22">
        <v>4.49</v>
      </c>
    </row>
    <row r="31" spans="1:6" ht="15" customHeight="1">
      <c r="A31" s="15">
        <v>26</v>
      </c>
      <c r="B31" s="16" t="s">
        <v>122</v>
      </c>
      <c r="C31" s="16" t="s">
        <v>202</v>
      </c>
      <c r="D31" s="17">
        <f t="shared" si="0"/>
        <v>7.5</v>
      </c>
      <c r="E31" s="17"/>
      <c r="F31" s="17">
        <v>7.5</v>
      </c>
    </row>
    <row r="32" spans="1:6" ht="15" customHeight="1">
      <c r="A32" s="15">
        <v>27</v>
      </c>
      <c r="B32" s="16" t="s">
        <v>171</v>
      </c>
      <c r="C32" s="16" t="s">
        <v>203</v>
      </c>
      <c r="D32" s="17">
        <f t="shared" si="0"/>
        <v>9.06</v>
      </c>
      <c r="E32" s="17"/>
      <c r="F32" s="17">
        <v>9.06</v>
      </c>
    </row>
    <row r="33" spans="1:6" ht="15" customHeight="1">
      <c r="A33" s="15">
        <v>28</v>
      </c>
      <c r="B33" s="16" t="s">
        <v>123</v>
      </c>
      <c r="C33" s="16" t="s">
        <v>124</v>
      </c>
      <c r="D33" s="17">
        <f t="shared" si="0"/>
        <v>51.46</v>
      </c>
      <c r="E33" s="17">
        <v>51.46</v>
      </c>
      <c r="F33" s="17"/>
    </row>
    <row r="34" spans="1:6" ht="15" customHeight="1">
      <c r="A34" s="15">
        <v>29</v>
      </c>
      <c r="B34" s="16" t="s">
        <v>172</v>
      </c>
      <c r="C34" s="16" t="s">
        <v>125</v>
      </c>
      <c r="D34" s="17">
        <f t="shared" si="0"/>
        <v>51.46</v>
      </c>
      <c r="E34" s="17">
        <v>51.46</v>
      </c>
      <c r="F34" s="17"/>
    </row>
  </sheetData>
  <mergeCells count="5">
    <mergeCell ref="A1:F1"/>
    <mergeCell ref="B3:C3"/>
    <mergeCell ref="D3:F3"/>
    <mergeCell ref="A3:A4"/>
    <mergeCell ref="A2:D2"/>
  </mergeCells>
  <phoneticPr fontId="3" type="noConversion"/>
  <pageMargins left="0.75" right="0.75" top="1" bottom="1" header="0.51180555555555596" footer="0.51180555555555596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A2" sqref="A2:D2"/>
    </sheetView>
  </sheetViews>
  <sheetFormatPr defaultColWidth="7" defaultRowHeight="15" customHeight="1"/>
  <cols>
    <col min="1" max="1" width="6.25" style="3" customWidth="1"/>
    <col min="2" max="2" width="14.375" style="4" customWidth="1"/>
    <col min="3" max="3" width="23.375" style="4" customWidth="1"/>
    <col min="4" max="4" width="17.25" style="5" customWidth="1"/>
    <col min="5" max="5" width="16.875" style="5" customWidth="1"/>
    <col min="6" max="6" width="16.625" style="5" customWidth="1"/>
    <col min="7" max="256" width="7.5" style="2" customWidth="1"/>
    <col min="257" max="16384" width="7" style="2"/>
  </cols>
  <sheetData>
    <row r="1" spans="1:6" s="1" customFormat="1" ht="37.5" customHeight="1">
      <c r="A1" s="30" t="s">
        <v>126</v>
      </c>
      <c r="B1" s="31" t="str">
        <f>""</f>
        <v/>
      </c>
      <c r="C1" s="31" t="str">
        <f>""</f>
        <v/>
      </c>
      <c r="D1" s="31" t="str">
        <f>""</f>
        <v/>
      </c>
      <c r="E1" s="32" t="str">
        <f>""</f>
        <v/>
      </c>
      <c r="F1" s="31" t="str">
        <f>""</f>
        <v/>
      </c>
    </row>
    <row r="2" spans="1:6" s="1" customFormat="1" ht="15" customHeight="1">
      <c r="A2" s="34" t="s">
        <v>207</v>
      </c>
      <c r="B2" s="31" t="str">
        <f>""</f>
        <v/>
      </c>
      <c r="C2" s="32" t="s">
        <v>138</v>
      </c>
      <c r="D2" s="31" t="str">
        <f>""</f>
        <v/>
      </c>
      <c r="E2" s="18" t="s">
        <v>138</v>
      </c>
      <c r="F2" s="18" t="s">
        <v>139</v>
      </c>
    </row>
    <row r="3" spans="1:6" s="1" customFormat="1" ht="15" customHeight="1">
      <c r="A3" s="33" t="s">
        <v>173</v>
      </c>
      <c r="B3" s="33" t="s">
        <v>48</v>
      </c>
      <c r="C3" s="33" t="str">
        <f>""</f>
        <v/>
      </c>
      <c r="D3" s="33" t="s">
        <v>66</v>
      </c>
      <c r="E3" s="33" t="s">
        <v>71</v>
      </c>
      <c r="F3" s="33" t="s">
        <v>72</v>
      </c>
    </row>
    <row r="4" spans="1:6" s="1" customFormat="1" ht="15" customHeight="1">
      <c r="A4" s="33" t="s">
        <v>6</v>
      </c>
      <c r="B4" s="14" t="s">
        <v>56</v>
      </c>
      <c r="C4" s="14" t="s">
        <v>57</v>
      </c>
      <c r="D4" s="33" t="str">
        <f>""</f>
        <v/>
      </c>
      <c r="E4" s="33" t="str">
        <f>""</f>
        <v/>
      </c>
      <c r="F4" s="33" t="s">
        <v>143</v>
      </c>
    </row>
    <row r="5" spans="1:6" s="1" customFormat="1" ht="15" customHeight="1">
      <c r="A5" s="14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60</v>
      </c>
    </row>
    <row r="6" spans="1:6" ht="15" customHeight="1">
      <c r="A6" s="15">
        <v>1</v>
      </c>
      <c r="C6" s="21" t="s">
        <v>179</v>
      </c>
      <c r="D6" s="17"/>
      <c r="E6" s="17"/>
      <c r="F6" s="17"/>
    </row>
    <row r="7" spans="1:6" ht="15" customHeight="1">
      <c r="A7" s="15"/>
      <c r="B7" s="16"/>
      <c r="C7" s="16"/>
      <c r="D7" s="17"/>
      <c r="E7" s="17"/>
      <c r="F7" s="17"/>
    </row>
    <row r="8" spans="1:6" ht="15" customHeight="1">
      <c r="A8" s="15"/>
      <c r="B8" s="16"/>
      <c r="C8" s="16"/>
      <c r="D8" s="17"/>
      <c r="E8" s="17"/>
      <c r="F8" s="17"/>
    </row>
    <row r="9" spans="1:6" ht="15" customHeight="1">
      <c r="A9" s="15"/>
      <c r="B9" s="16"/>
      <c r="C9" s="16"/>
      <c r="D9" s="17"/>
      <c r="E9" s="17"/>
      <c r="F9" s="17"/>
    </row>
    <row r="10" spans="1:6" ht="15" customHeight="1">
      <c r="A10" s="15"/>
      <c r="B10" s="16"/>
      <c r="C10" s="16"/>
      <c r="D10" s="17"/>
      <c r="E10" s="17"/>
      <c r="F10" s="17"/>
    </row>
    <row r="11" spans="1:6" ht="15" customHeight="1">
      <c r="A11" s="35" t="s">
        <v>127</v>
      </c>
      <c r="B11" s="35"/>
      <c r="C11" s="35"/>
      <c r="D11" s="35"/>
      <c r="E11" s="35"/>
      <c r="F11" s="35"/>
    </row>
  </sheetData>
  <mergeCells count="8">
    <mergeCell ref="A1:F1"/>
    <mergeCell ref="B3:C3"/>
    <mergeCell ref="A11:F11"/>
    <mergeCell ref="A3:A4"/>
    <mergeCell ref="D3:D4"/>
    <mergeCell ref="E3:E4"/>
    <mergeCell ref="F3:F4"/>
    <mergeCell ref="A2:D2"/>
  </mergeCells>
  <phoneticPr fontId="3" type="noConversion"/>
  <pageMargins left="0.75" right="0.75" top="1" bottom="1" header="0.51180555555555596" footer="0.51180555555555596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A2" sqref="A2:D2"/>
    </sheetView>
  </sheetViews>
  <sheetFormatPr defaultColWidth="7" defaultRowHeight="15" customHeight="1"/>
  <cols>
    <col min="1" max="1" width="6.25" style="2" customWidth="1"/>
    <col min="2" max="2" width="14.375" style="2" customWidth="1"/>
    <col min="3" max="3" width="22.125" style="2" customWidth="1"/>
    <col min="4" max="4" width="15.125" style="2" customWidth="1"/>
    <col min="5" max="5" width="14.875" style="2" customWidth="1"/>
    <col min="6" max="6" width="16.5" style="2" customWidth="1"/>
    <col min="7" max="256" width="7.5" style="2" customWidth="1"/>
    <col min="257" max="16384" width="7" style="2"/>
  </cols>
  <sheetData>
    <row r="1" spans="1:6" s="1" customFormat="1" ht="37.5" customHeight="1">
      <c r="A1" s="30" t="s">
        <v>128</v>
      </c>
      <c r="B1" s="36"/>
      <c r="C1" s="36"/>
      <c r="D1" s="36"/>
      <c r="E1" s="32"/>
      <c r="F1" s="36"/>
    </row>
    <row r="2" spans="1:6" s="1" customFormat="1" ht="15" customHeight="1">
      <c r="A2" s="34" t="s">
        <v>207</v>
      </c>
      <c r="B2" s="36"/>
      <c r="C2" s="32" t="s">
        <v>138</v>
      </c>
      <c r="D2" s="36"/>
      <c r="E2" s="18" t="s">
        <v>138</v>
      </c>
      <c r="F2" s="18" t="s">
        <v>139</v>
      </c>
    </row>
    <row r="3" spans="1:6" s="1" customFormat="1" ht="15" customHeight="1">
      <c r="A3" s="33" t="s">
        <v>1</v>
      </c>
      <c r="B3" s="33" t="s">
        <v>48</v>
      </c>
      <c r="C3" s="37"/>
      <c r="D3" s="33" t="s">
        <v>66</v>
      </c>
      <c r="E3" s="33" t="s">
        <v>71</v>
      </c>
      <c r="F3" s="33" t="s">
        <v>72</v>
      </c>
    </row>
    <row r="4" spans="1:6" s="1" customFormat="1" ht="15" customHeight="1">
      <c r="A4" s="33" t="s">
        <v>6</v>
      </c>
      <c r="B4" s="14" t="s">
        <v>56</v>
      </c>
      <c r="C4" s="14" t="s">
        <v>57</v>
      </c>
      <c r="D4" s="37"/>
      <c r="E4" s="37"/>
      <c r="F4" s="33" t="s">
        <v>143</v>
      </c>
    </row>
    <row r="5" spans="1:6" s="1" customFormat="1" ht="15" customHeight="1">
      <c r="A5" s="14" t="s">
        <v>6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</row>
    <row r="6" spans="1:6" ht="15" customHeight="1">
      <c r="A6" s="8">
        <v>1</v>
      </c>
      <c r="C6" s="20" t="s">
        <v>179</v>
      </c>
      <c r="D6" s="7"/>
      <c r="E6" s="7"/>
      <c r="F6" s="7"/>
    </row>
    <row r="7" spans="1:6" ht="15" customHeight="1">
      <c r="A7" s="7"/>
      <c r="B7" s="7"/>
      <c r="C7" s="7"/>
      <c r="D7" s="7"/>
      <c r="E7" s="7"/>
      <c r="F7" s="7"/>
    </row>
    <row r="8" spans="1:6" ht="15" customHeight="1">
      <c r="A8" s="7"/>
      <c r="B8" s="7"/>
      <c r="C8" s="7"/>
      <c r="D8" s="7"/>
      <c r="E8" s="7"/>
      <c r="F8" s="7"/>
    </row>
    <row r="9" spans="1:6" ht="15" customHeight="1">
      <c r="A9" s="7"/>
      <c r="B9" s="7"/>
      <c r="C9" s="7"/>
      <c r="D9" s="7"/>
      <c r="E9" s="7"/>
      <c r="F9" s="7"/>
    </row>
    <row r="10" spans="1:6" ht="15" customHeight="1">
      <c r="A10" s="38" t="s">
        <v>129</v>
      </c>
      <c r="B10" s="38"/>
      <c r="C10" s="38"/>
      <c r="D10" s="38"/>
      <c r="E10" s="38"/>
      <c r="F10" s="38"/>
    </row>
  </sheetData>
  <mergeCells count="8">
    <mergeCell ref="A1:F1"/>
    <mergeCell ref="B3:C3"/>
    <mergeCell ref="A10:F10"/>
    <mergeCell ref="A3:A4"/>
    <mergeCell ref="D3:D4"/>
    <mergeCell ref="E3:E4"/>
    <mergeCell ref="F3:F4"/>
    <mergeCell ref="A2:D2"/>
  </mergeCells>
  <phoneticPr fontId="3" type="noConversion"/>
  <pageMargins left="0.75" right="0.75" top="1" bottom="1" header="0.51180555555555596" footer="0.51180555555555596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A2" sqref="A2:E2"/>
    </sheetView>
  </sheetViews>
  <sheetFormatPr defaultRowHeight="13.5"/>
  <cols>
    <col min="1" max="1" width="6.5" customWidth="1"/>
    <col min="2" max="2" width="29.25" customWidth="1"/>
    <col min="3" max="3" width="9.375" customWidth="1"/>
    <col min="4" max="4" width="15.75" customWidth="1"/>
    <col min="5" max="5" width="15" customWidth="1"/>
    <col min="6" max="6" width="19.125" customWidth="1"/>
    <col min="7" max="7" width="13.375" customWidth="1"/>
  </cols>
  <sheetData>
    <row r="1" spans="1:7" ht="40.5" customHeight="1">
      <c r="A1" s="39" t="s">
        <v>130</v>
      </c>
      <c r="B1" s="40" t="str">
        <f>""</f>
        <v/>
      </c>
      <c r="C1" s="40" t="str">
        <f>""</f>
        <v/>
      </c>
      <c r="D1" s="40" t="str">
        <f>""</f>
        <v/>
      </c>
      <c r="E1" s="41" t="str">
        <f>""</f>
        <v/>
      </c>
      <c r="F1" s="40" t="str">
        <f>""</f>
        <v/>
      </c>
      <c r="G1" s="40" t="str">
        <f>""</f>
        <v/>
      </c>
    </row>
    <row r="2" spans="1:7" ht="21" customHeight="1">
      <c r="A2" s="42" t="s">
        <v>207</v>
      </c>
      <c r="B2" s="43" t="str">
        <f>""</f>
        <v/>
      </c>
      <c r="C2" s="43" t="str">
        <f>""</f>
        <v/>
      </c>
      <c r="D2" s="44" t="s">
        <v>138</v>
      </c>
      <c r="E2" s="42" t="str">
        <f>""</f>
        <v/>
      </c>
      <c r="F2" s="24" t="s">
        <v>138</v>
      </c>
      <c r="G2" s="24" t="s">
        <v>139</v>
      </c>
    </row>
    <row r="3" spans="1:7" ht="21" customHeight="1">
      <c r="A3" s="45" t="s">
        <v>1</v>
      </c>
      <c r="B3" s="45" t="s">
        <v>131</v>
      </c>
      <c r="C3" s="45" t="s">
        <v>132</v>
      </c>
      <c r="D3" s="45" t="str">
        <f>""</f>
        <v/>
      </c>
      <c r="E3" s="45" t="str">
        <f>""</f>
        <v/>
      </c>
      <c r="F3" s="45" t="str">
        <f>""</f>
        <v/>
      </c>
      <c r="G3" s="45" t="str">
        <f>""</f>
        <v/>
      </c>
    </row>
    <row r="4" spans="1:7" ht="21" customHeight="1">
      <c r="A4" s="45" t="s">
        <v>6</v>
      </c>
      <c r="B4" s="45" t="str">
        <f>""</f>
        <v/>
      </c>
      <c r="C4" s="23" t="s">
        <v>66</v>
      </c>
      <c r="D4" s="23" t="s">
        <v>78</v>
      </c>
      <c r="E4" s="23" t="s">
        <v>133</v>
      </c>
      <c r="F4" s="23" t="s">
        <v>80</v>
      </c>
      <c r="G4" s="23" t="s">
        <v>174</v>
      </c>
    </row>
    <row r="5" spans="1:7" ht="21" customHeight="1">
      <c r="A5" s="23" t="s">
        <v>6</v>
      </c>
      <c r="B5" s="23" t="s">
        <v>7</v>
      </c>
      <c r="C5" s="23" t="s">
        <v>8</v>
      </c>
      <c r="D5" s="23" t="s">
        <v>9</v>
      </c>
      <c r="E5" s="23" t="s">
        <v>10</v>
      </c>
      <c r="F5" s="23" t="s">
        <v>60</v>
      </c>
      <c r="G5" s="23" t="s">
        <v>61</v>
      </c>
    </row>
    <row r="6" spans="1:7" ht="21" customHeight="1">
      <c r="A6" s="6">
        <v>1</v>
      </c>
      <c r="B6" s="10" t="s">
        <v>175</v>
      </c>
      <c r="C6" s="11">
        <v>7.79</v>
      </c>
      <c r="D6" s="11">
        <v>7.79</v>
      </c>
      <c r="E6" s="11"/>
      <c r="F6" s="11"/>
      <c r="G6" s="11"/>
    </row>
    <row r="7" spans="1:7" ht="21" customHeight="1">
      <c r="A7" s="6">
        <v>2</v>
      </c>
      <c r="B7" s="10" t="s">
        <v>134</v>
      </c>
      <c r="C7" s="11"/>
      <c r="D7" s="11"/>
      <c r="E7" s="11"/>
      <c r="F7" s="11"/>
      <c r="G7" s="11"/>
    </row>
    <row r="8" spans="1:7" ht="21" customHeight="1">
      <c r="A8" s="6">
        <v>3</v>
      </c>
      <c r="B8" s="10" t="s">
        <v>176</v>
      </c>
      <c r="C8" s="11"/>
      <c r="D8" s="11"/>
      <c r="E8" s="11"/>
      <c r="F8" s="11"/>
      <c r="G8" s="11"/>
    </row>
    <row r="9" spans="1:7" ht="21" customHeight="1">
      <c r="A9" s="6">
        <v>4</v>
      </c>
      <c r="B9" s="10" t="s">
        <v>177</v>
      </c>
      <c r="C9" s="11"/>
      <c r="D9" s="11"/>
      <c r="E9" s="11"/>
      <c r="F9" s="11"/>
      <c r="G9" s="11"/>
    </row>
    <row r="10" spans="1:7" ht="21" customHeight="1">
      <c r="A10" s="6">
        <v>5</v>
      </c>
      <c r="B10" s="10" t="s">
        <v>135</v>
      </c>
      <c r="C10" s="11">
        <v>7.5</v>
      </c>
      <c r="D10" s="11">
        <v>7.5</v>
      </c>
      <c r="E10" s="11"/>
      <c r="F10" s="11"/>
      <c r="G10" s="11"/>
    </row>
    <row r="11" spans="1:7" ht="21" customHeight="1">
      <c r="A11" s="6">
        <v>6</v>
      </c>
      <c r="B11" s="10" t="s">
        <v>136</v>
      </c>
      <c r="C11" s="11"/>
      <c r="D11" s="11"/>
      <c r="E11" s="11"/>
      <c r="F11" s="11"/>
      <c r="G11" s="11"/>
    </row>
    <row r="12" spans="1:7" ht="21" customHeight="1">
      <c r="A12" s="6">
        <v>7</v>
      </c>
      <c r="B12" s="10" t="s">
        <v>178</v>
      </c>
      <c r="C12" s="11">
        <v>7.5</v>
      </c>
      <c r="D12" s="11">
        <v>7.5</v>
      </c>
      <c r="E12" s="11"/>
      <c r="F12" s="11"/>
      <c r="G12" s="11"/>
    </row>
    <row r="13" spans="1:7" ht="21" customHeight="1">
      <c r="A13" s="6">
        <v>8</v>
      </c>
      <c r="B13" s="10" t="s">
        <v>137</v>
      </c>
      <c r="C13" s="11">
        <v>0.28999999999999998</v>
      </c>
      <c r="D13" s="11">
        <v>0.28999999999999998</v>
      </c>
      <c r="E13" s="11"/>
      <c r="F13" s="11"/>
      <c r="G13" s="11"/>
    </row>
  </sheetData>
  <mergeCells count="5">
    <mergeCell ref="A1:G1"/>
    <mergeCell ref="A2:E2"/>
    <mergeCell ref="A3:A4"/>
    <mergeCell ref="B3:B4"/>
    <mergeCell ref="C3:G3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kuaijishi</cp:lastModifiedBy>
  <cp:lastPrinted>2017-10-30T07:58:30Z</cp:lastPrinted>
  <dcterms:created xsi:type="dcterms:W3CDTF">2017-06-26T06:22:00Z</dcterms:created>
  <dcterms:modified xsi:type="dcterms:W3CDTF">2019-02-13T03:00:41Z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